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812" windowHeight="7752"/>
  </bookViews>
  <sheets>
    <sheet name="financeiro" sheetId="1" r:id="rId1"/>
    <sheet name="desembolso" sheetId="3" r:id="rId2"/>
  </sheets>
  <calcPr calcId="144525"/>
</workbook>
</file>

<file path=xl/calcChain.xml><?xml version="1.0" encoding="utf-8"?>
<calcChain xmlns="http://schemas.openxmlformats.org/spreadsheetml/2006/main">
  <c r="R12" i="1" l="1"/>
  <c r="B3" i="3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2" i="1"/>
  <c r="A34" i="3" l="1"/>
  <c r="A25" i="3"/>
  <c r="A16" i="3"/>
  <c r="A7" i="3"/>
  <c r="AJ29" i="1" l="1"/>
  <c r="AI29" i="1"/>
  <c r="AI32" i="1" s="1"/>
  <c r="AH29" i="1"/>
  <c r="AG32" i="1" s="1"/>
  <c r="AG29" i="1"/>
  <c r="AF32" i="1" s="1"/>
  <c r="AD29" i="1"/>
  <c r="AC29" i="1"/>
  <c r="X29" i="1"/>
  <c r="R29" i="1"/>
  <c r="L29" i="1"/>
  <c r="K32" i="1"/>
  <c r="G11" i="3" s="1"/>
  <c r="AA29" i="1"/>
  <c r="N32" i="1" l="1"/>
  <c r="C13" i="3" s="1"/>
  <c r="I32" i="1"/>
  <c r="G10" i="3" s="1"/>
  <c r="W32" i="1"/>
  <c r="E15" i="3" s="1"/>
  <c r="U32" i="1"/>
  <c r="E14" i="3" s="1"/>
  <c r="F22" i="3"/>
  <c r="Z32" i="1"/>
  <c r="AC32" i="1"/>
  <c r="O32" i="1"/>
  <c r="C14" i="3" s="1"/>
  <c r="Q32" i="1"/>
  <c r="C15" i="3" s="1"/>
  <c r="T32" i="1"/>
  <c r="E13" i="3" s="1"/>
  <c r="H32" i="1"/>
  <c r="G9" i="3" s="1"/>
  <c r="D46" i="3" l="1"/>
  <c r="D44" i="3"/>
  <c r="AB29" i="1"/>
  <c r="D45" i="3" l="1"/>
  <c r="AA32" i="1"/>
  <c r="C6" i="3" l="1"/>
  <c r="G46" i="3"/>
  <c r="F34" i="1"/>
  <c r="C34" i="1" s="1"/>
  <c r="E34" i="1" l="1"/>
  <c r="D34" i="1"/>
</calcChain>
</file>

<file path=xl/comments1.xml><?xml version="1.0" encoding="utf-8"?>
<comments xmlns="http://schemas.openxmlformats.org/spreadsheetml/2006/main">
  <authors>
    <author>Leandro Paiva</author>
  </authors>
  <commentList>
    <comment ref="H12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1 - salários, encargos trabalhistas e previdenciários.
2 - Bolsas(alunos: tecnico, graduação, pos e pesquisador).</t>
        </r>
      </text>
    </comment>
    <comment ref="N12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1 - salários, encargos trabalhistas e previdenciários.
2 - Bolsas(alunos: tecnico, graduação, pos e pesquisador).</t>
        </r>
      </text>
    </comment>
    <comment ref="T12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1 - salários, encargos trabalhistas e previdenciários.
2 - Bolsas(alunos: tecnico, graduação, pos e pesquisador).</t>
        </r>
      </text>
    </comment>
    <comment ref="Z12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1 - salários, encargos trabalhistas e previdenciários.
2 - Bolsas(alunos: tecnico, graduação, pos e pesquisador).</t>
        </r>
      </text>
    </comment>
    <comment ref="AF12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1 - salários, encargos trabalhistas e previdenciários.
2 - Bolsas(alunos: tecnico, graduação, pos e pesquisador).</t>
        </r>
      </text>
    </comment>
    <comment ref="H16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Contratação de pessoa física e de pessoa
jurídica não pode ser superior
a 30% do valor do projeto.</t>
        </r>
      </text>
    </comment>
    <comment ref="N16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Contratação de pessoa física e de pessoa
jurídica não pode ser superior
a 30% do valor do projeto.</t>
        </r>
      </text>
    </comment>
    <comment ref="T16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Contratação de pessoa física e de pessoa
jurídica não pode ser superior
a 30% do valor do projeto.</t>
        </r>
      </text>
    </comment>
    <comment ref="Z16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Contratação de pessoa física e de pessoa
jurídica não pode ser superior
a 30% do valor do projeto.</t>
        </r>
      </text>
    </comment>
    <comment ref="AF16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Contratação de pessoa física e de pessoa
jurídica não pode ser superior
a 30% do valor do projeto.</t>
        </r>
      </text>
    </comment>
    <comment ref="H24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15% do valor do projeto</t>
        </r>
      </text>
    </comment>
    <comment ref="N24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15% do valor do projeto</t>
        </r>
      </text>
    </comment>
    <comment ref="T24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15% do valor do projeto</t>
        </r>
      </text>
    </comment>
    <comment ref="Z24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15% do valor do projeto</t>
        </r>
      </text>
    </comment>
    <comment ref="AF24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15% do valor do projeto</t>
        </r>
      </text>
    </comment>
    <comment ref="H25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Não deve ter aporte financeiro para infraestrutura.</t>
        </r>
      </text>
    </comment>
    <comment ref="N25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Não deve ter aporte financeiro para infraestrutura.</t>
        </r>
      </text>
    </comment>
    <comment ref="T25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Não deve ter aporte financeiro para infraestrutura.</t>
        </r>
      </text>
    </comment>
    <comment ref="Z25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Não deve ter aporte financeiro para infraestrutura.</t>
        </r>
      </text>
    </comment>
    <comment ref="AF25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Não deve ter aporte financeiro para infraestrutura.</t>
        </r>
      </text>
    </comment>
    <comment ref="H27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Tarifas e taxas bancárias, impostos sobre
faturamento e despesas acessórias de importação.</t>
        </r>
      </text>
    </comment>
    <comment ref="N27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Tarifas e taxas bancárias, impostos sobre
faturamento e despesas acessórias de importação.</t>
        </r>
      </text>
    </comment>
    <comment ref="T27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Tarifas e taxas bancárias, impostos sobre
faturamento e despesas acessórias de importação.</t>
        </r>
      </text>
    </comment>
    <comment ref="Z27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Tarifas e taxas bancárias, impostos sobre
faturamento e despesas acessórias de importação.</t>
        </r>
      </text>
    </comment>
    <comment ref="AF27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Tarifas e taxas bancárias, impostos sobre
faturamento e despesas acessórias de importação.</t>
        </r>
      </text>
    </comment>
    <comment ref="H28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somente deve seer feito pela empresa e negociada adoação ao IFSULDEMINAS</t>
        </r>
      </text>
    </comment>
    <comment ref="N28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somente deve seer feito pela empresa e negociada adoação ao IFSULDEMINAS</t>
        </r>
      </text>
    </comment>
    <comment ref="T28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somente deve seer feito pela empresa e negociada adoação ao IFSULDEMINAS</t>
        </r>
      </text>
    </comment>
    <comment ref="Z28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somente deve seer feito pela empresa e negociada adoação ao IFSULDEMINAS</t>
        </r>
      </text>
    </comment>
    <comment ref="AF28" authorId="0">
      <text>
        <r>
          <rPr>
            <b/>
            <sz val="9"/>
            <color indexed="81"/>
            <rFont val="Segoe UI"/>
            <charset val="1"/>
          </rPr>
          <t>Leandro Paiva:</t>
        </r>
        <r>
          <rPr>
            <sz val="9"/>
            <color indexed="81"/>
            <rFont val="Segoe UI"/>
            <charset val="1"/>
          </rPr>
          <t xml:space="preserve">
somente deve seer feito pela empresa e negociada adoação ao IFSULDEMINAS</t>
        </r>
      </text>
    </comment>
  </commentList>
</comments>
</file>

<file path=xl/sharedStrings.xml><?xml version="1.0" encoding="utf-8"?>
<sst xmlns="http://schemas.openxmlformats.org/spreadsheetml/2006/main" count="253" uniqueCount="71">
  <si>
    <t xml:space="preserve">                                                    DEMONSTRATIVO CONSOLIDADO DE RECEITAS E DESPESAS </t>
  </si>
  <si>
    <t>Projeto:</t>
  </si>
  <si>
    <t>RECEITAS</t>
  </si>
  <si>
    <t>RECURSOS EMBRAPII (R$)</t>
  </si>
  <si>
    <t>RECURSOS EMPRESA (R$)</t>
  </si>
  <si>
    <t>RECURSOS UE (R$)</t>
  </si>
  <si>
    <t>TOTAL (R$)</t>
  </si>
  <si>
    <t>DESPESAS</t>
  </si>
  <si>
    <t>Saldo (anterior)</t>
  </si>
  <si>
    <t>Recursos Recebidos</t>
  </si>
  <si>
    <t>Receita líquida de aplicações financeiras</t>
  </si>
  <si>
    <t>Total das Receitas</t>
  </si>
  <si>
    <t>Total de despesas e aquisições de máquinas e equipamentos</t>
  </si>
  <si>
    <t>MACROENTREGA 1</t>
  </si>
  <si>
    <t>Periodo</t>
  </si>
  <si>
    <t>MACROENTREGA 2</t>
  </si>
  <si>
    <t>MACROENTREGA 3</t>
  </si>
  <si>
    <t>MACROENTREGA 4</t>
  </si>
  <si>
    <t>MACROENTREGA 5</t>
  </si>
  <si>
    <t>Porcentagens de Investimentos</t>
  </si>
  <si>
    <t>ANEXO 01 - CRONOGRAMA DE DESEMBOLSO</t>
  </si>
  <si>
    <t>INICIO ANO:</t>
  </si>
  <si>
    <t>META</t>
  </si>
  <si>
    <t>JAN</t>
  </si>
  <si>
    <t>FEV</t>
  </si>
  <si>
    <t>MAR</t>
  </si>
  <si>
    <t>ABR</t>
  </si>
  <si>
    <t xml:space="preserve"> MAI</t>
  </si>
  <si>
    <t xml:space="preserve"> JUN</t>
  </si>
  <si>
    <t>JUL</t>
  </si>
  <si>
    <t>AGO</t>
  </si>
  <si>
    <t>SET</t>
  </si>
  <si>
    <t xml:space="preserve"> OUT</t>
  </si>
  <si>
    <t xml:space="preserve"> NOV</t>
  </si>
  <si>
    <t>DEZ</t>
  </si>
  <si>
    <t>TOTAL RECURSOS EMBRAPII (R$)</t>
  </si>
  <si>
    <t>TOTAL RECURSOS EMPRESA (R$)</t>
  </si>
  <si>
    <t>TOTAL RECURSOS UE (R$)</t>
  </si>
  <si>
    <t>TOTAL</t>
  </si>
  <si>
    <r>
      <t xml:space="preserve">Marcelo Bregagnoli
</t>
    </r>
    <r>
      <rPr>
        <sz val="10"/>
        <rFont val="Arial"/>
        <family val="2"/>
      </rPr>
      <t>Reitor - IFSULDEMINAS</t>
    </r>
  </si>
  <si>
    <r>
      <t xml:space="preserve">Luciano Olinto Alves
</t>
    </r>
    <r>
      <rPr>
        <sz val="10"/>
        <rFont val="Arial"/>
        <family val="2"/>
      </rPr>
      <t>FADEMA</t>
    </r>
  </si>
  <si>
    <r>
      <t xml:space="preserve">Leandro Carlos Paiva 
</t>
    </r>
    <r>
      <rPr>
        <sz val="10"/>
        <rFont val="Arial"/>
        <family val="2"/>
      </rPr>
      <t>Diretor  Polo EMBRAPII IFSULDEMINAS-Agroindústria do Café</t>
    </r>
  </si>
  <si>
    <t xml:space="preserve">VALOR TOTAL: </t>
  </si>
  <si>
    <t xml:space="preserve">Termo de Cooperação nº:     </t>
  </si>
  <si>
    <t xml:space="preserve">Unidade EMBRAPII:           </t>
  </si>
  <si>
    <t xml:space="preserve">   a) Atividades de PD&amp;I</t>
  </si>
  <si>
    <t xml:space="preserve">   b) Serviços tecnológicos</t>
  </si>
  <si>
    <t xml:space="preserve">   c) Outros serviços</t>
  </si>
  <si>
    <t>1- Pessoal e Encargos Sociais</t>
  </si>
  <si>
    <t>2- Material de consumo</t>
  </si>
  <si>
    <t>3- Passagens e despesas de locomoção</t>
  </si>
  <si>
    <t>4- Diárias</t>
  </si>
  <si>
    <t>5- erviços de terceiros - pessoa jurídica</t>
  </si>
  <si>
    <t>6- Serviços de Terceiros - pessoa física</t>
  </si>
  <si>
    <t>7- Suporte operacional</t>
  </si>
  <si>
    <t>8- Despesas de infraestrutura</t>
  </si>
  <si>
    <t xml:space="preserve">9- Uso Equip. lab. e de softw. de PD&amp;I </t>
  </si>
  <si>
    <t>10- Outras despesas correntes</t>
  </si>
  <si>
    <t>11- Aquisição de máquinas e equipamentos</t>
  </si>
  <si>
    <t xml:space="preserve">PROJETO:        </t>
  </si>
  <si>
    <t xml:space="preserve">TERMINO ANO:    </t>
  </si>
  <si>
    <t>5- Serviços de terceiros - pessoa jurídica</t>
  </si>
  <si>
    <t>Empresa</t>
  </si>
  <si>
    <t>embrapii</t>
  </si>
  <si>
    <t>empresa</t>
  </si>
  <si>
    <t>Agroindustria do Café</t>
  </si>
  <si>
    <t>CONTRATO N° 04</t>
  </si>
  <si>
    <t>Machado,  _______ de __________________  de 20____.</t>
  </si>
  <si>
    <t>Suporte operacional</t>
  </si>
  <si>
    <t>SALDOS (em   /    ou     /   )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</si>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</sst>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_(&quot;R$&quot;* #,##0.00_);_(&quot;R$&quot;* \(#,##0.00\);_(&quot;R$&quot;* &quot;-&quot;??_);_(@_)"/>
    <numFmt numFmtId="167" formatCode="_([$R$-416]\ * #,##0.00_);_([$R$-416]\ * \(#,##0.00\);_([$R$-416]\ * &quot;-&quot;??_);_(@_)"/>
    <numFmt numFmtId="168" formatCode="0.0%"/>
    <numFmt numFmtId="169" formatCode="&quot;R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left" vertical="justify"/>
    </xf>
    <xf numFmtId="166" fontId="4" fillId="0" borderId="2" xfId="0" applyNumberFormat="1" applyFont="1" applyFill="1" applyBorder="1" applyAlignment="1">
      <alignment horizontal="center" vertical="justify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0" fillId="3" borderId="0" xfId="0" applyFill="1"/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0" fontId="9" fillId="0" borderId="0" xfId="0" applyFont="1"/>
    <xf numFmtId="165" fontId="5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/>
    <xf numFmtId="0" fontId="4" fillId="0" borderId="16" xfId="0" applyFont="1" applyBorder="1" applyAlignment="1"/>
    <xf numFmtId="0" fontId="5" fillId="0" borderId="12" xfId="0" applyFont="1" applyBorder="1" applyAlignment="1"/>
    <xf numFmtId="166" fontId="4" fillId="0" borderId="1" xfId="0" applyNumberFormat="1" applyFont="1" applyFill="1" applyBorder="1" applyAlignment="1" applyProtection="1">
      <alignment horizontal="left" vertical="justify"/>
      <protection locked="0"/>
    </xf>
    <xf numFmtId="0" fontId="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/>
    </xf>
    <xf numFmtId="166" fontId="0" fillId="0" borderId="0" xfId="0" applyNumberFormat="1"/>
    <xf numFmtId="168" fontId="0" fillId="0" borderId="0" xfId="2" applyNumberFormat="1" applyFont="1"/>
    <xf numFmtId="0" fontId="5" fillId="5" borderId="12" xfId="0" applyFont="1" applyFill="1" applyBorder="1"/>
    <xf numFmtId="164" fontId="0" fillId="0" borderId="0" xfId="0" applyNumberFormat="1"/>
    <xf numFmtId="0" fontId="11" fillId="0" borderId="18" xfId="0" applyFont="1" applyBorder="1" applyAlignment="1">
      <alignment horizontal="left"/>
    </xf>
    <xf numFmtId="0" fontId="11" fillId="0" borderId="0" xfId="0" applyFont="1" applyBorder="1" applyAlignment="1"/>
    <xf numFmtId="0" fontId="11" fillId="0" borderId="18" xfId="0" applyFont="1" applyBorder="1" applyAlignment="1"/>
    <xf numFmtId="0" fontId="11" fillId="0" borderId="0" xfId="0" applyFont="1" applyBorder="1"/>
    <xf numFmtId="0" fontId="11" fillId="0" borderId="18" xfId="0" applyFont="1" applyBorder="1"/>
    <xf numFmtId="0" fontId="11" fillId="0" borderId="22" xfId="0" applyFont="1" applyBorder="1"/>
    <xf numFmtId="164" fontId="15" fillId="0" borderId="0" xfId="3" applyFont="1" applyBorder="1" applyAlignment="1">
      <alignment horizontal="center" vertical="center"/>
    </xf>
    <xf numFmtId="164" fontId="14" fillId="0" borderId="0" xfId="3" applyFont="1" applyBorder="1" applyAlignment="1">
      <alignment horizontal="center"/>
    </xf>
    <xf numFmtId="164" fontId="14" fillId="0" borderId="18" xfId="3" applyFont="1" applyBorder="1" applyAlignment="1">
      <alignment horizontal="center"/>
    </xf>
    <xf numFmtId="164" fontId="15" fillId="0" borderId="22" xfId="3" applyFont="1" applyBorder="1" applyAlignment="1">
      <alignment horizontal="center" vertical="center"/>
    </xf>
    <xf numFmtId="164" fontId="14" fillId="0" borderId="22" xfId="3" applyFont="1" applyBorder="1" applyAlignment="1">
      <alignment horizontal="center"/>
    </xf>
    <xf numFmtId="164" fontId="14" fillId="0" borderId="23" xfId="3" applyFont="1" applyBorder="1" applyAlignment="1">
      <alignment horizontal="center"/>
    </xf>
    <xf numFmtId="0" fontId="11" fillId="0" borderId="12" xfId="0" applyFont="1" applyBorder="1"/>
    <xf numFmtId="0" fontId="10" fillId="0" borderId="12" xfId="0" applyFont="1" applyFill="1" applyBorder="1" applyAlignment="1"/>
    <xf numFmtId="0" fontId="11" fillId="0" borderId="17" xfId="0" applyFont="1" applyBorder="1" applyAlignment="1"/>
    <xf numFmtId="0" fontId="11" fillId="0" borderId="12" xfId="0" applyFont="1" applyBorder="1" applyAlignment="1"/>
    <xf numFmtId="0" fontId="11" fillId="0" borderId="12" xfId="0" applyFont="1" applyBorder="1" applyAlignment="1">
      <alignment horizontal="left" vertical="center"/>
    </xf>
    <xf numFmtId="0" fontId="11" fillId="0" borderId="26" xfId="0" applyFont="1" applyBorder="1" applyAlignment="1"/>
    <xf numFmtId="169" fontId="14" fillId="0" borderId="16" xfId="3" applyNumberFormat="1" applyFont="1" applyBorder="1" applyAlignment="1">
      <alignment horizontal="left" vertical="center" wrapText="1"/>
    </xf>
    <xf numFmtId="169" fontId="14" fillId="0" borderId="20" xfId="3" applyNumberFormat="1" applyFont="1" applyBorder="1" applyAlignment="1">
      <alignment horizontal="left" vertical="center" wrapText="1"/>
    </xf>
    <xf numFmtId="169" fontId="14" fillId="0" borderId="0" xfId="3" applyNumberFormat="1" applyFont="1" applyBorder="1" applyAlignment="1">
      <alignment horizontal="left" vertical="center" wrapText="1"/>
    </xf>
    <xf numFmtId="169" fontId="14" fillId="0" borderId="18" xfId="3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169" fontId="4" fillId="0" borderId="2" xfId="0" applyNumberFormat="1" applyFont="1" applyFill="1" applyBorder="1" applyAlignment="1">
      <alignment horizontal="center" vertical="justify"/>
    </xf>
    <xf numFmtId="169" fontId="4" fillId="2" borderId="1" xfId="0" applyNumberFormat="1" applyFont="1" applyFill="1" applyBorder="1" applyAlignment="1">
      <alignment vertical="center"/>
    </xf>
    <xf numFmtId="169" fontId="4" fillId="0" borderId="1" xfId="0" applyNumberFormat="1" applyFont="1" applyFill="1" applyBorder="1" applyAlignment="1">
      <alignment vertical="center"/>
    </xf>
    <xf numFmtId="169" fontId="4" fillId="4" borderId="1" xfId="0" applyNumberFormat="1" applyFont="1" applyFill="1" applyBorder="1" applyAlignment="1">
      <alignment vertical="center"/>
    </xf>
    <xf numFmtId="169" fontId="5" fillId="2" borderId="1" xfId="1" applyNumberFormat="1" applyFont="1" applyFill="1" applyBorder="1" applyAlignment="1">
      <alignment vertical="center"/>
    </xf>
    <xf numFmtId="169" fontId="4" fillId="0" borderId="1" xfId="0" applyNumberFormat="1" applyFont="1" applyFill="1" applyBorder="1" applyAlignment="1" applyProtection="1">
      <alignment horizontal="center" vertical="center"/>
      <protection locked="0"/>
    </xf>
    <xf numFmtId="16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69" fontId="4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9" fontId="4" fillId="0" borderId="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11" fillId="0" borderId="13" xfId="3" applyFont="1" applyBorder="1" applyAlignment="1">
      <alignment horizontal="center"/>
    </xf>
    <xf numFmtId="164" fontId="11" fillId="0" borderId="14" xfId="3" applyFont="1" applyBorder="1" applyAlignment="1">
      <alignment horizontal="center"/>
    </xf>
    <xf numFmtId="164" fontId="11" fillId="0" borderId="15" xfId="3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64" fontId="13" fillId="0" borderId="19" xfId="3" applyFont="1" applyBorder="1" applyAlignment="1">
      <alignment horizontal="center" vertical="center"/>
    </xf>
    <xf numFmtId="164" fontId="13" fillId="0" borderId="20" xfId="3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164" fontId="13" fillId="0" borderId="17" xfId="3" applyFont="1" applyBorder="1" applyAlignment="1">
      <alignment horizontal="center" vertical="center"/>
    </xf>
    <xf numFmtId="164" fontId="13" fillId="0" borderId="18" xfId="3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4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161924</xdr:rowOff>
    </xdr:from>
    <xdr:to>
      <xdr:col>4</xdr:col>
      <xdr:colOff>262475</xdr:colOff>
      <xdr:row>4</xdr:row>
      <xdr:rowOff>114299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61924"/>
          <a:ext cx="2700875" cy="7143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7</xdr:col>
      <xdr:colOff>1975485</xdr:colOff>
      <xdr:row>4</xdr:row>
      <xdr:rowOff>44450</xdr:rowOff>
    </xdr:to>
    <xdr:pic>
      <xdr:nvPicPr>
        <xdr:cNvPr id="6" name="Imagem 5" descr="Resultado de imagem para logo ifsuldeminas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524875" y="190500"/>
          <a:ext cx="2175510" cy="5778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</xdr:colOff>
      <xdr:row>0</xdr:row>
      <xdr:rowOff>179070</xdr:rowOff>
    </xdr:from>
    <xdr:to>
      <xdr:col>2</xdr:col>
      <xdr:colOff>386412</xdr:colOff>
      <xdr:row>0</xdr:row>
      <xdr:rowOff>788670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" y="179070"/>
          <a:ext cx="2369517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0</xdr:row>
      <xdr:rowOff>114300</xdr:rowOff>
    </xdr:from>
    <xdr:to>
      <xdr:col>7</xdr:col>
      <xdr:colOff>720090</xdr:colOff>
      <xdr:row>0</xdr:row>
      <xdr:rowOff>692150</xdr:rowOff>
    </xdr:to>
    <xdr:pic>
      <xdr:nvPicPr>
        <xdr:cNvPr id="6" name="Imagem 5" descr="Resultado de imagem para logo ifsuldeminas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035040" y="114300"/>
          <a:ext cx="2175510" cy="5778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AJ35"/>
  <sheetViews>
    <sheetView tabSelected="1" topLeftCell="K1" zoomScale="80" zoomScaleNormal="80" workbookViewId="0">
      <selection activeCell="G3" sqref="G3"/>
    </sheetView>
  </sheetViews>
  <sheetFormatPr defaultColWidth="8.88671875" defaultRowHeight="14.4" x14ac:dyDescent="0.3"/>
  <cols>
    <col min="1" max="1" width="9" customWidth="1"/>
    <col min="2" max="2" width="35.88671875" customWidth="1"/>
    <col min="3" max="6" width="19.88671875" customWidth="1"/>
    <col min="7" max="7" width="2.88671875" customWidth="1"/>
    <col min="8" max="8" width="39.88671875" customWidth="1"/>
    <col min="9" max="10" width="18.44140625" customWidth="1"/>
    <col min="11" max="12" width="16.109375" customWidth="1"/>
    <col min="14" max="14" width="36.109375" customWidth="1"/>
    <col min="15" max="15" width="20.6640625" customWidth="1"/>
    <col min="16" max="16" width="20.109375" bestFit="1" customWidth="1"/>
    <col min="17" max="17" width="18.5546875" customWidth="1"/>
    <col min="18" max="18" width="17.5546875" customWidth="1"/>
    <col min="20" max="20" width="36.5546875" customWidth="1"/>
    <col min="21" max="21" width="19.33203125" customWidth="1"/>
    <col min="22" max="22" width="20.109375" bestFit="1" customWidth="1"/>
    <col min="23" max="23" width="18.33203125" customWidth="1"/>
    <col min="24" max="24" width="16.5546875" customWidth="1"/>
    <col min="26" max="26" width="36.33203125" customWidth="1"/>
    <col min="27" max="27" width="20.44140625" bestFit="1" customWidth="1"/>
    <col min="28" max="28" width="20.109375" bestFit="1" customWidth="1"/>
    <col min="29" max="29" width="14.88671875" bestFit="1" customWidth="1"/>
    <col min="32" max="32" width="36.5546875" customWidth="1"/>
    <col min="33" max="33" width="20.44140625" bestFit="1" customWidth="1"/>
    <col min="34" max="34" width="20.109375" bestFit="1" customWidth="1"/>
    <col min="35" max="35" width="14.88671875" bestFit="1" customWidth="1"/>
    <col min="36" max="36" width="9.109375" bestFit="1" customWidth="1"/>
  </cols>
  <sheetData>
    <row r="5" spans="2:36" ht="15.75" x14ac:dyDescent="0.25">
      <c r="B5" s="1"/>
      <c r="C5" s="1"/>
      <c r="D5" s="1"/>
      <c r="E5" s="90"/>
      <c r="F5" s="90"/>
      <c r="G5" s="90"/>
      <c r="H5" s="90"/>
      <c r="I5" s="2"/>
      <c r="J5" s="2"/>
      <c r="K5" s="1"/>
    </row>
    <row r="6" spans="2:36" ht="16.5" thickBot="1" x14ac:dyDescent="0.3">
      <c r="B6" s="90" t="s">
        <v>0</v>
      </c>
      <c r="C6" s="90"/>
      <c r="D6" s="90"/>
      <c r="E6" s="90"/>
      <c r="F6" s="90"/>
      <c r="G6" s="90"/>
      <c r="H6" s="90"/>
      <c r="I6" s="90"/>
      <c r="J6" s="90"/>
      <c r="K6" s="90"/>
      <c r="P6" s="36"/>
    </row>
    <row r="7" spans="2:36" ht="15" thickBot="1" x14ac:dyDescent="0.35">
      <c r="B7" s="3" t="s">
        <v>43</v>
      </c>
      <c r="C7" s="110"/>
      <c r="D7" s="111"/>
      <c r="E7" s="111"/>
      <c r="F7" s="112"/>
      <c r="G7" s="3"/>
      <c r="H7" s="4"/>
      <c r="I7" s="4"/>
      <c r="J7" s="4"/>
      <c r="K7" s="4"/>
      <c r="L7" s="3"/>
    </row>
    <row r="8" spans="2:36" ht="15" thickBot="1" x14ac:dyDescent="0.35">
      <c r="B8" s="3" t="s">
        <v>44</v>
      </c>
      <c r="C8" s="110" t="s">
        <v>65</v>
      </c>
      <c r="D8" s="111"/>
      <c r="E8" s="111"/>
      <c r="F8" s="112"/>
      <c r="G8" s="3"/>
      <c r="H8" s="107" t="s">
        <v>13</v>
      </c>
      <c r="I8" s="108"/>
      <c r="J8" s="108"/>
      <c r="K8" s="108"/>
      <c r="L8" s="109"/>
      <c r="N8" s="107" t="s">
        <v>15</v>
      </c>
      <c r="O8" s="108"/>
      <c r="P8" s="108"/>
      <c r="Q8" s="108"/>
      <c r="R8" s="109"/>
      <c r="T8" s="107" t="s">
        <v>16</v>
      </c>
      <c r="U8" s="108"/>
      <c r="V8" s="108"/>
      <c r="W8" s="108"/>
      <c r="X8" s="109"/>
      <c r="Z8" s="107" t="s">
        <v>17</v>
      </c>
      <c r="AA8" s="108"/>
      <c r="AB8" s="108"/>
      <c r="AC8" s="108"/>
      <c r="AD8" s="109"/>
      <c r="AF8" s="107" t="s">
        <v>18</v>
      </c>
      <c r="AG8" s="108"/>
      <c r="AH8" s="108"/>
      <c r="AI8" s="108"/>
      <c r="AJ8" s="109"/>
    </row>
    <row r="9" spans="2:36" ht="15" thickBot="1" x14ac:dyDescent="0.35">
      <c r="B9" s="38" t="s">
        <v>1</v>
      </c>
      <c r="C9" s="104"/>
      <c r="D9" s="105"/>
      <c r="E9" s="105"/>
      <c r="F9" s="106"/>
      <c r="G9" s="4"/>
      <c r="H9" s="31" t="s">
        <v>14</v>
      </c>
      <c r="I9" s="89" t="s">
        <v>70</v>
      </c>
      <c r="J9" s="30"/>
      <c r="K9" s="30"/>
      <c r="L9" s="30"/>
      <c r="N9" s="31" t="s">
        <v>14</v>
      </c>
      <c r="O9" s="89" t="s">
        <v>70</v>
      </c>
      <c r="P9" s="30"/>
      <c r="Q9" s="30"/>
      <c r="R9" s="30"/>
      <c r="T9" s="31" t="s">
        <v>14</v>
      </c>
      <c r="U9" s="89" t="s">
        <v>70</v>
      </c>
      <c r="V9" s="30"/>
      <c r="W9" s="30"/>
      <c r="X9" s="30"/>
      <c r="Z9" s="31" t="s">
        <v>14</v>
      </c>
      <c r="AA9" s="53"/>
      <c r="AB9" s="30"/>
      <c r="AC9" s="30"/>
      <c r="AD9" s="30"/>
      <c r="AF9" s="31" t="s">
        <v>14</v>
      </c>
      <c r="AG9" s="30"/>
      <c r="AH9" s="30"/>
      <c r="AI9" s="30"/>
      <c r="AJ9" s="30"/>
    </row>
    <row r="10" spans="2:36" ht="3.75" customHeight="1" x14ac:dyDescent="0.3"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T10" s="3"/>
      <c r="U10" s="3"/>
      <c r="V10" s="3"/>
      <c r="W10" s="3"/>
      <c r="X10" s="3"/>
      <c r="Z10" s="3"/>
      <c r="AA10" s="3"/>
      <c r="AB10" s="3"/>
      <c r="AC10" s="3"/>
      <c r="AD10" s="3"/>
      <c r="AF10" s="3"/>
      <c r="AG10" s="3"/>
      <c r="AH10" s="3"/>
      <c r="AI10" s="3"/>
      <c r="AJ10" s="3"/>
    </row>
    <row r="11" spans="2:36" ht="30" customHeight="1" x14ac:dyDescent="0.3">
      <c r="B11" s="5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91"/>
      <c r="H11" s="5" t="s">
        <v>7</v>
      </c>
      <c r="I11" s="6" t="s">
        <v>3</v>
      </c>
      <c r="J11" s="6" t="s">
        <v>4</v>
      </c>
      <c r="K11" s="6" t="s">
        <v>5</v>
      </c>
      <c r="L11" s="6" t="s">
        <v>6</v>
      </c>
      <c r="N11" s="5" t="s">
        <v>7</v>
      </c>
      <c r="O11" s="6" t="s">
        <v>3</v>
      </c>
      <c r="P11" s="6" t="s">
        <v>4</v>
      </c>
      <c r="Q11" s="6" t="s">
        <v>5</v>
      </c>
      <c r="R11" s="6" t="s">
        <v>6</v>
      </c>
      <c r="T11" s="5" t="s">
        <v>7</v>
      </c>
      <c r="U11" s="6" t="s">
        <v>3</v>
      </c>
      <c r="V11" s="6" t="s">
        <v>4</v>
      </c>
      <c r="W11" s="6" t="s">
        <v>5</v>
      </c>
      <c r="X11" s="6" t="s">
        <v>6</v>
      </c>
      <c r="Z11" s="5" t="s">
        <v>7</v>
      </c>
      <c r="AA11" s="6" t="s">
        <v>3</v>
      </c>
      <c r="AB11" s="6" t="s">
        <v>4</v>
      </c>
      <c r="AC11" s="6" t="s">
        <v>5</v>
      </c>
      <c r="AD11" s="6" t="s">
        <v>6</v>
      </c>
      <c r="AF11" s="5" t="s">
        <v>7</v>
      </c>
      <c r="AG11" s="6" t="s">
        <v>3</v>
      </c>
      <c r="AH11" s="6" t="s">
        <v>4</v>
      </c>
      <c r="AI11" s="6" t="s">
        <v>5</v>
      </c>
      <c r="AJ11" s="6" t="s">
        <v>6</v>
      </c>
    </row>
    <row r="12" spans="2:36" x14ac:dyDescent="0.3">
      <c r="B12" s="8" t="s">
        <v>8</v>
      </c>
      <c r="C12" s="79"/>
      <c r="D12" s="79"/>
      <c r="E12" s="79"/>
      <c r="F12" s="79"/>
      <c r="G12" s="92"/>
      <c r="H12" s="32" t="s">
        <v>48</v>
      </c>
      <c r="I12" s="88"/>
      <c r="J12" s="88"/>
      <c r="K12" s="88"/>
      <c r="L12" s="88">
        <f>SUM(I12:K12)</f>
        <v>0</v>
      </c>
      <c r="N12" s="8" t="s">
        <v>48</v>
      </c>
      <c r="O12" s="74"/>
      <c r="P12" s="74"/>
      <c r="Q12" s="74"/>
      <c r="R12" s="74">
        <f>SUM(O12:Q12)</f>
        <v>0</v>
      </c>
      <c r="T12" s="8" t="s">
        <v>48</v>
      </c>
      <c r="U12" s="9"/>
      <c r="V12" s="9"/>
      <c r="W12" s="9"/>
      <c r="X12" s="9"/>
      <c r="Z12" s="8" t="s">
        <v>48</v>
      </c>
      <c r="AA12" s="9"/>
      <c r="AB12" s="9"/>
      <c r="AC12" s="9"/>
      <c r="AD12" s="9"/>
      <c r="AF12" s="8" t="s">
        <v>48</v>
      </c>
      <c r="AG12" s="9"/>
      <c r="AH12" s="9"/>
      <c r="AI12" s="9"/>
      <c r="AJ12" s="9"/>
    </row>
    <row r="13" spans="2:36" x14ac:dyDescent="0.3">
      <c r="B13" s="10" t="s">
        <v>9</v>
      </c>
      <c r="C13" s="80"/>
      <c r="D13" s="80"/>
      <c r="E13" s="80"/>
      <c r="F13" s="80"/>
      <c r="G13" s="92"/>
      <c r="H13" s="11" t="s">
        <v>49</v>
      </c>
      <c r="I13" s="75"/>
      <c r="J13" s="75"/>
      <c r="K13" s="75"/>
      <c r="L13" s="75">
        <f t="shared" ref="L13:L28" si="0">SUM(I13:K13)</f>
        <v>0</v>
      </c>
      <c r="N13" s="10" t="s">
        <v>49</v>
      </c>
      <c r="O13" s="75"/>
      <c r="P13" s="75"/>
      <c r="Q13" s="75"/>
      <c r="R13" s="75"/>
      <c r="T13" s="10" t="s">
        <v>49</v>
      </c>
      <c r="U13" s="12"/>
      <c r="V13" s="12"/>
      <c r="W13" s="12"/>
      <c r="X13" s="12"/>
      <c r="Z13" s="10" t="s">
        <v>49</v>
      </c>
      <c r="AA13" s="12"/>
      <c r="AB13" s="12"/>
      <c r="AC13" s="12"/>
      <c r="AD13" s="12"/>
      <c r="AF13" s="10" t="s">
        <v>49</v>
      </c>
      <c r="AG13" s="12"/>
      <c r="AH13" s="12"/>
      <c r="AI13" s="12"/>
      <c r="AJ13" s="12"/>
    </row>
    <row r="14" spans="2:36" ht="17.399999999999999" customHeight="1" x14ac:dyDescent="0.3">
      <c r="B14" s="13" t="s">
        <v>10</v>
      </c>
      <c r="C14" s="81"/>
      <c r="D14" s="81"/>
      <c r="E14" s="81"/>
      <c r="F14" s="81"/>
      <c r="G14" s="92"/>
      <c r="H14" s="14" t="s">
        <v>50</v>
      </c>
      <c r="I14" s="76"/>
      <c r="J14" s="76"/>
      <c r="K14" s="76"/>
      <c r="L14" s="76">
        <f t="shared" si="0"/>
        <v>0</v>
      </c>
      <c r="N14" s="15" t="s">
        <v>50</v>
      </c>
      <c r="O14" s="76"/>
      <c r="P14" s="76"/>
      <c r="Q14" s="76"/>
      <c r="R14" s="76"/>
      <c r="T14" s="15" t="s">
        <v>50</v>
      </c>
      <c r="U14" s="16"/>
      <c r="V14" s="16"/>
      <c r="W14" s="16"/>
      <c r="X14" s="16"/>
      <c r="Z14" s="15" t="s">
        <v>50</v>
      </c>
      <c r="AA14" s="16"/>
      <c r="AB14" s="16"/>
      <c r="AC14" s="16"/>
      <c r="AD14" s="16"/>
      <c r="AF14" s="15" t="s">
        <v>50</v>
      </c>
      <c r="AG14" s="16"/>
      <c r="AH14" s="16"/>
      <c r="AI14" s="16"/>
      <c r="AJ14" s="16"/>
    </row>
    <row r="15" spans="2:36" x14ac:dyDescent="0.3">
      <c r="B15" s="17" t="s">
        <v>11</v>
      </c>
      <c r="C15" s="82"/>
      <c r="D15" s="82"/>
      <c r="E15" s="82"/>
      <c r="F15" s="82"/>
      <c r="G15" s="92"/>
      <c r="H15" s="18" t="s">
        <v>51</v>
      </c>
      <c r="I15" s="75"/>
      <c r="J15" s="75"/>
      <c r="K15" s="75"/>
      <c r="L15" s="75">
        <f t="shared" si="0"/>
        <v>0</v>
      </c>
      <c r="N15" s="12" t="s">
        <v>51</v>
      </c>
      <c r="O15" s="75"/>
      <c r="P15" s="75"/>
      <c r="Q15" s="75"/>
      <c r="R15" s="75"/>
      <c r="T15" s="12" t="s">
        <v>51</v>
      </c>
      <c r="U15" s="12"/>
      <c r="V15" s="12"/>
      <c r="W15" s="12"/>
      <c r="X15" s="12"/>
      <c r="Z15" s="12" t="s">
        <v>51</v>
      </c>
      <c r="AA15" s="12"/>
      <c r="AB15" s="12"/>
      <c r="AC15" s="12"/>
      <c r="AD15" s="12"/>
      <c r="AF15" s="12" t="s">
        <v>51</v>
      </c>
      <c r="AG15" s="12"/>
      <c r="AH15" s="12"/>
      <c r="AI15" s="12"/>
      <c r="AJ15" s="12"/>
    </row>
    <row r="16" spans="2:36" x14ac:dyDescent="0.3">
      <c r="B16" s="19"/>
      <c r="C16" s="83"/>
      <c r="D16" s="83"/>
      <c r="E16" s="83"/>
      <c r="F16" s="83"/>
      <c r="G16" s="92"/>
      <c r="H16" s="19" t="s">
        <v>61</v>
      </c>
      <c r="I16" s="76"/>
      <c r="J16" s="76"/>
      <c r="K16" s="76"/>
      <c r="L16" s="76">
        <f t="shared" si="0"/>
        <v>0</v>
      </c>
      <c r="N16" s="15" t="s">
        <v>52</v>
      </c>
      <c r="O16" s="76"/>
      <c r="P16" s="76"/>
      <c r="Q16" s="76"/>
      <c r="R16" s="76"/>
      <c r="T16" s="15" t="s">
        <v>52</v>
      </c>
      <c r="U16" s="16"/>
      <c r="V16" s="16"/>
      <c r="W16" s="16"/>
      <c r="X16" s="16"/>
      <c r="Z16" s="15" t="s">
        <v>52</v>
      </c>
      <c r="AA16" s="16"/>
      <c r="AB16" s="16"/>
      <c r="AC16" s="16"/>
      <c r="AD16" s="16"/>
      <c r="AF16" s="15" t="s">
        <v>52</v>
      </c>
      <c r="AG16" s="16"/>
      <c r="AH16" s="16"/>
      <c r="AI16" s="16"/>
      <c r="AJ16" s="16"/>
    </row>
    <row r="17" spans="2:36" x14ac:dyDescent="0.3">
      <c r="B17" s="20"/>
      <c r="C17" s="84"/>
      <c r="D17" s="84"/>
      <c r="E17" s="84"/>
      <c r="F17" s="84"/>
      <c r="G17" s="92"/>
      <c r="H17" s="20" t="s">
        <v>45</v>
      </c>
      <c r="I17" s="75"/>
      <c r="J17" s="75"/>
      <c r="K17" s="75"/>
      <c r="L17" s="75">
        <f t="shared" si="0"/>
        <v>0</v>
      </c>
      <c r="N17" s="20" t="s">
        <v>45</v>
      </c>
      <c r="O17" s="75"/>
      <c r="P17" s="75"/>
      <c r="Q17" s="75"/>
      <c r="R17" s="75"/>
      <c r="T17" s="20" t="s">
        <v>45</v>
      </c>
      <c r="U17" s="12"/>
      <c r="V17" s="12"/>
      <c r="W17" s="12"/>
      <c r="X17" s="12"/>
      <c r="Z17" s="20" t="s">
        <v>45</v>
      </c>
      <c r="AA17" s="12"/>
      <c r="AB17" s="12"/>
      <c r="AC17" s="12"/>
      <c r="AD17" s="12"/>
      <c r="AF17" s="20" t="s">
        <v>45</v>
      </c>
      <c r="AG17" s="12"/>
      <c r="AH17" s="12"/>
      <c r="AI17" s="12"/>
      <c r="AJ17" s="12"/>
    </row>
    <row r="18" spans="2:36" x14ac:dyDescent="0.3">
      <c r="B18" s="19"/>
      <c r="C18" s="83"/>
      <c r="D18" s="83"/>
      <c r="E18" s="83"/>
      <c r="F18" s="83"/>
      <c r="G18" s="92"/>
      <c r="H18" s="19" t="s">
        <v>46</v>
      </c>
      <c r="I18" s="76"/>
      <c r="J18" s="76"/>
      <c r="K18" s="76"/>
      <c r="L18" s="76">
        <f t="shared" si="0"/>
        <v>0</v>
      </c>
      <c r="N18" s="21" t="s">
        <v>46</v>
      </c>
      <c r="O18" s="76"/>
      <c r="P18" s="76"/>
      <c r="Q18" s="76"/>
      <c r="R18" s="76"/>
      <c r="T18" s="21" t="s">
        <v>46</v>
      </c>
      <c r="U18" s="16"/>
      <c r="V18" s="16"/>
      <c r="W18" s="16"/>
      <c r="X18" s="16"/>
      <c r="Z18" s="21" t="s">
        <v>46</v>
      </c>
      <c r="AA18" s="16"/>
      <c r="AB18" s="16"/>
      <c r="AC18" s="16"/>
      <c r="AD18" s="16"/>
      <c r="AF18" s="21" t="s">
        <v>46</v>
      </c>
      <c r="AG18" s="16"/>
      <c r="AH18" s="16"/>
      <c r="AI18" s="16"/>
      <c r="AJ18" s="16"/>
    </row>
    <row r="19" spans="2:36" x14ac:dyDescent="0.3">
      <c r="B19" s="22"/>
      <c r="C19" s="85"/>
      <c r="D19" s="85"/>
      <c r="E19" s="85"/>
      <c r="F19" s="85"/>
      <c r="G19" s="92"/>
      <c r="H19" s="22" t="s">
        <v>47</v>
      </c>
      <c r="I19" s="75"/>
      <c r="J19" s="75"/>
      <c r="K19" s="75"/>
      <c r="L19" s="75">
        <f t="shared" si="0"/>
        <v>0</v>
      </c>
      <c r="N19" s="22" t="s">
        <v>47</v>
      </c>
      <c r="O19" s="75"/>
      <c r="P19" s="75"/>
      <c r="Q19" s="75"/>
      <c r="R19" s="75"/>
      <c r="T19" s="22" t="s">
        <v>47</v>
      </c>
      <c r="U19" s="12"/>
      <c r="V19" s="12"/>
      <c r="W19" s="12"/>
      <c r="X19" s="12"/>
      <c r="Z19" s="22" t="s">
        <v>47</v>
      </c>
      <c r="AA19" s="12"/>
      <c r="AB19" s="12"/>
      <c r="AC19" s="12"/>
      <c r="AD19" s="12"/>
      <c r="AF19" s="22" t="s">
        <v>47</v>
      </c>
      <c r="AG19" s="12"/>
      <c r="AH19" s="12"/>
      <c r="AI19" s="12"/>
      <c r="AJ19" s="12"/>
    </row>
    <row r="20" spans="2:36" x14ac:dyDescent="0.3">
      <c r="B20" s="19"/>
      <c r="C20" s="83"/>
      <c r="D20" s="83"/>
      <c r="E20" s="83"/>
      <c r="F20" s="83"/>
      <c r="G20" s="92"/>
      <c r="H20" s="19" t="s">
        <v>53</v>
      </c>
      <c r="I20" s="76"/>
      <c r="J20" s="76"/>
      <c r="K20" s="76"/>
      <c r="L20" s="76">
        <f t="shared" si="0"/>
        <v>0</v>
      </c>
      <c r="N20" s="15" t="s">
        <v>53</v>
      </c>
      <c r="O20" s="76"/>
      <c r="P20" s="76"/>
      <c r="Q20" s="76"/>
      <c r="R20" s="76"/>
      <c r="T20" s="15" t="s">
        <v>53</v>
      </c>
      <c r="U20" s="16"/>
      <c r="V20" s="16"/>
      <c r="W20" s="16"/>
      <c r="X20" s="16"/>
      <c r="Z20" s="15" t="s">
        <v>53</v>
      </c>
      <c r="AA20" s="16"/>
      <c r="AB20" s="16"/>
      <c r="AC20" s="16"/>
      <c r="AD20" s="16"/>
      <c r="AF20" s="15" t="s">
        <v>53</v>
      </c>
      <c r="AG20" s="16"/>
      <c r="AH20" s="16"/>
      <c r="AI20" s="16"/>
      <c r="AJ20" s="16"/>
    </row>
    <row r="21" spans="2:36" s="23" customFormat="1" x14ac:dyDescent="0.3">
      <c r="B21" s="22"/>
      <c r="C21" s="85"/>
      <c r="D21" s="85"/>
      <c r="E21" s="85"/>
      <c r="F21" s="85"/>
      <c r="G21" s="92"/>
      <c r="H21" s="22" t="s">
        <v>45</v>
      </c>
      <c r="I21" s="75"/>
      <c r="J21" s="75"/>
      <c r="K21" s="75"/>
      <c r="L21" s="75">
        <f t="shared" si="0"/>
        <v>0</v>
      </c>
      <c r="N21" s="20" t="s">
        <v>45</v>
      </c>
      <c r="O21" s="75"/>
      <c r="P21" s="75"/>
      <c r="Q21" s="75"/>
      <c r="R21" s="75"/>
      <c r="T21" s="20" t="s">
        <v>45</v>
      </c>
      <c r="U21" s="12"/>
      <c r="V21" s="12"/>
      <c r="W21" s="12"/>
      <c r="X21" s="12"/>
      <c r="Z21" s="20" t="s">
        <v>45</v>
      </c>
      <c r="AA21" s="12"/>
      <c r="AB21" s="12"/>
      <c r="AC21" s="12"/>
      <c r="AD21" s="12"/>
      <c r="AF21" s="20" t="s">
        <v>45</v>
      </c>
      <c r="AG21" s="12"/>
      <c r="AH21" s="12"/>
      <c r="AI21" s="12"/>
      <c r="AJ21" s="12"/>
    </row>
    <row r="22" spans="2:36" x14ac:dyDescent="0.3">
      <c r="B22" s="19"/>
      <c r="C22" s="83"/>
      <c r="D22" s="83"/>
      <c r="E22" s="83"/>
      <c r="F22" s="83"/>
      <c r="G22" s="92"/>
      <c r="H22" s="19" t="s">
        <v>46</v>
      </c>
      <c r="I22" s="76"/>
      <c r="J22" s="76"/>
      <c r="K22" s="76"/>
      <c r="L22" s="76">
        <f t="shared" si="0"/>
        <v>0</v>
      </c>
      <c r="N22" s="21" t="s">
        <v>46</v>
      </c>
      <c r="O22" s="76"/>
      <c r="P22" s="76"/>
      <c r="Q22" s="76"/>
      <c r="R22" s="76"/>
      <c r="T22" s="21" t="s">
        <v>46</v>
      </c>
      <c r="U22" s="16"/>
      <c r="V22" s="16"/>
      <c r="W22" s="16"/>
      <c r="X22" s="16"/>
      <c r="Z22" s="21" t="s">
        <v>46</v>
      </c>
      <c r="AA22" s="16"/>
      <c r="AB22" s="16"/>
      <c r="AC22" s="16"/>
      <c r="AD22" s="16"/>
      <c r="AF22" s="21" t="s">
        <v>46</v>
      </c>
      <c r="AG22" s="16"/>
      <c r="AH22" s="16"/>
      <c r="AI22" s="16"/>
      <c r="AJ22" s="16"/>
    </row>
    <row r="23" spans="2:36" s="23" customFormat="1" x14ac:dyDescent="0.3">
      <c r="B23" s="22"/>
      <c r="C23" s="85"/>
      <c r="D23" s="85"/>
      <c r="E23" s="85"/>
      <c r="F23" s="85"/>
      <c r="G23" s="92"/>
      <c r="H23" s="22" t="s">
        <v>47</v>
      </c>
      <c r="I23" s="75"/>
      <c r="J23" s="75"/>
      <c r="K23" s="75"/>
      <c r="L23" s="75">
        <f t="shared" si="0"/>
        <v>0</v>
      </c>
      <c r="N23" s="22" t="s">
        <v>47</v>
      </c>
      <c r="O23" s="75"/>
      <c r="P23" s="75"/>
      <c r="Q23" s="75"/>
      <c r="R23" s="75"/>
      <c r="T23" s="22" t="s">
        <v>47</v>
      </c>
      <c r="U23" s="12"/>
      <c r="V23" s="12"/>
      <c r="W23" s="12"/>
      <c r="X23" s="12"/>
      <c r="Z23" s="22" t="s">
        <v>47</v>
      </c>
      <c r="AA23" s="12"/>
      <c r="AB23" s="12"/>
      <c r="AC23" s="12"/>
      <c r="AD23" s="12"/>
      <c r="AF23" s="22" t="s">
        <v>47</v>
      </c>
      <c r="AG23" s="12"/>
      <c r="AH23" s="12"/>
      <c r="AI23" s="12"/>
      <c r="AJ23" s="12"/>
    </row>
    <row r="24" spans="2:36" x14ac:dyDescent="0.3">
      <c r="B24" s="19"/>
      <c r="C24" s="83"/>
      <c r="D24" s="83"/>
      <c r="E24" s="83"/>
      <c r="F24" s="83"/>
      <c r="G24" s="92"/>
      <c r="H24" s="19" t="s">
        <v>54</v>
      </c>
      <c r="I24" s="76"/>
      <c r="J24" s="76"/>
      <c r="K24" s="76"/>
      <c r="L24" s="76">
        <f t="shared" si="0"/>
        <v>0</v>
      </c>
      <c r="N24" s="13" t="s">
        <v>54</v>
      </c>
      <c r="O24" s="76"/>
      <c r="P24" s="76"/>
      <c r="Q24" s="76"/>
      <c r="R24" s="76"/>
      <c r="T24" s="13" t="s">
        <v>54</v>
      </c>
      <c r="U24" s="16"/>
      <c r="V24" s="16"/>
      <c r="W24" s="16"/>
      <c r="X24" s="16"/>
      <c r="Z24" s="13" t="s">
        <v>54</v>
      </c>
      <c r="AA24" s="16"/>
      <c r="AB24" s="16"/>
      <c r="AC24" s="16"/>
      <c r="AD24" s="16"/>
      <c r="AF24" s="13" t="s">
        <v>54</v>
      </c>
      <c r="AG24" s="16"/>
      <c r="AH24" s="16"/>
      <c r="AI24" s="16"/>
      <c r="AJ24" s="16"/>
    </row>
    <row r="25" spans="2:36" x14ac:dyDescent="0.3">
      <c r="B25" s="33"/>
      <c r="C25" s="86"/>
      <c r="D25" s="86"/>
      <c r="E25" s="86"/>
      <c r="F25" s="86"/>
      <c r="G25" s="92"/>
      <c r="H25" s="33" t="s">
        <v>55</v>
      </c>
      <c r="I25" s="77"/>
      <c r="J25" s="77"/>
      <c r="K25" s="77"/>
      <c r="L25" s="77">
        <f t="shared" si="0"/>
        <v>0</v>
      </c>
      <c r="N25" s="34" t="s">
        <v>55</v>
      </c>
      <c r="O25" s="77"/>
      <c r="P25" s="77"/>
      <c r="Q25" s="77"/>
      <c r="R25" s="77"/>
      <c r="T25" s="34" t="s">
        <v>55</v>
      </c>
      <c r="U25" s="35"/>
      <c r="V25" s="35"/>
      <c r="W25" s="35"/>
      <c r="X25" s="35"/>
      <c r="Z25" s="34" t="s">
        <v>55</v>
      </c>
      <c r="AA25" s="35"/>
      <c r="AB25" s="35"/>
      <c r="AC25" s="35"/>
      <c r="AD25" s="35"/>
      <c r="AF25" s="34" t="s">
        <v>55</v>
      </c>
      <c r="AG25" s="35"/>
      <c r="AH25" s="35"/>
      <c r="AI25" s="35"/>
      <c r="AJ25" s="35"/>
    </row>
    <row r="26" spans="2:36" x14ac:dyDescent="0.3">
      <c r="B26" s="19"/>
      <c r="C26" s="83"/>
      <c r="D26" s="83"/>
      <c r="E26" s="83"/>
      <c r="F26" s="83"/>
      <c r="G26" s="92"/>
      <c r="H26" s="19" t="s">
        <v>56</v>
      </c>
      <c r="I26" s="76"/>
      <c r="J26" s="76"/>
      <c r="K26" s="76"/>
      <c r="L26" s="76">
        <f t="shared" si="0"/>
        <v>0</v>
      </c>
      <c r="N26" s="13" t="s">
        <v>56</v>
      </c>
      <c r="O26" s="76"/>
      <c r="P26" s="76"/>
      <c r="Q26" s="76"/>
      <c r="R26" s="76"/>
      <c r="T26" s="13" t="s">
        <v>56</v>
      </c>
      <c r="U26" s="16"/>
      <c r="V26" s="16"/>
      <c r="W26" s="16"/>
      <c r="X26" s="16"/>
      <c r="Z26" s="13" t="s">
        <v>56</v>
      </c>
      <c r="AA26" s="16"/>
      <c r="AB26" s="16"/>
      <c r="AC26" s="16"/>
      <c r="AD26" s="16"/>
      <c r="AF26" s="13" t="s">
        <v>56</v>
      </c>
      <c r="AG26" s="16"/>
      <c r="AH26" s="16"/>
      <c r="AI26" s="16"/>
      <c r="AJ26" s="16"/>
    </row>
    <row r="27" spans="2:36" x14ac:dyDescent="0.3">
      <c r="B27" s="22"/>
      <c r="C27" s="85"/>
      <c r="D27" s="85"/>
      <c r="E27" s="85"/>
      <c r="F27" s="85"/>
      <c r="G27" s="92"/>
      <c r="H27" s="22" t="s">
        <v>57</v>
      </c>
      <c r="I27" s="75"/>
      <c r="J27" s="75"/>
      <c r="K27" s="75"/>
      <c r="L27" s="75">
        <f t="shared" si="0"/>
        <v>0</v>
      </c>
      <c r="N27" s="24" t="s">
        <v>57</v>
      </c>
      <c r="O27" s="75"/>
      <c r="P27" s="75"/>
      <c r="Q27" s="75"/>
      <c r="R27" s="75"/>
      <c r="T27" s="24" t="s">
        <v>57</v>
      </c>
      <c r="U27" s="12"/>
      <c r="V27" s="12"/>
      <c r="W27" s="12"/>
      <c r="X27" s="12"/>
      <c r="Z27" s="24" t="s">
        <v>57</v>
      </c>
      <c r="AA27" s="12"/>
      <c r="AB27" s="12"/>
      <c r="AC27" s="12"/>
      <c r="AD27" s="12"/>
      <c r="AF27" s="24" t="s">
        <v>57</v>
      </c>
      <c r="AG27" s="12"/>
      <c r="AH27" s="12"/>
      <c r="AI27" s="12"/>
      <c r="AJ27" s="12"/>
    </row>
    <row r="28" spans="2:36" x14ac:dyDescent="0.3">
      <c r="B28" s="19"/>
      <c r="C28" s="83"/>
      <c r="D28" s="83"/>
      <c r="E28" s="83"/>
      <c r="F28" s="83"/>
      <c r="G28" s="92"/>
      <c r="H28" s="19" t="s">
        <v>58</v>
      </c>
      <c r="I28" s="76"/>
      <c r="J28" s="76"/>
      <c r="K28" s="76"/>
      <c r="L28" s="76">
        <f t="shared" si="0"/>
        <v>0</v>
      </c>
      <c r="N28" s="25" t="s">
        <v>58</v>
      </c>
      <c r="O28" s="76"/>
      <c r="P28" s="76"/>
      <c r="Q28" s="76"/>
      <c r="R28" s="76"/>
      <c r="T28" s="25" t="s">
        <v>58</v>
      </c>
      <c r="U28" s="16"/>
      <c r="V28" s="16"/>
      <c r="W28" s="16"/>
      <c r="X28" s="16"/>
      <c r="Z28" s="25" t="s">
        <v>58</v>
      </c>
      <c r="AA28" s="16"/>
      <c r="AB28" s="16"/>
      <c r="AC28" s="16"/>
      <c r="AD28" s="16"/>
      <c r="AF28" s="25" t="s">
        <v>58</v>
      </c>
      <c r="AG28" s="16"/>
      <c r="AH28" s="16"/>
      <c r="AI28" s="16"/>
      <c r="AJ28" s="16"/>
    </row>
    <row r="29" spans="2:36" ht="28.8" x14ac:dyDescent="0.3">
      <c r="B29" s="22" t="s">
        <v>68</v>
      </c>
      <c r="C29" s="85"/>
      <c r="D29" s="85"/>
      <c r="E29" s="85"/>
      <c r="F29" s="85"/>
      <c r="G29" s="92"/>
      <c r="H29" s="20" t="s">
        <v>12</v>
      </c>
      <c r="I29" s="78"/>
      <c r="J29" s="78"/>
      <c r="K29" s="78"/>
      <c r="L29" s="78">
        <f>SUM(L12:L28)</f>
        <v>0</v>
      </c>
      <c r="N29" s="17" t="s">
        <v>12</v>
      </c>
      <c r="O29" s="78"/>
      <c r="P29" s="78"/>
      <c r="Q29" s="78"/>
      <c r="R29" s="78">
        <f>SUM(R12:R28)</f>
        <v>0</v>
      </c>
      <c r="T29" s="17" t="s">
        <v>12</v>
      </c>
      <c r="U29" s="26"/>
      <c r="V29" s="26"/>
      <c r="W29" s="26"/>
      <c r="X29" s="26">
        <f>SUM(X12:X28)</f>
        <v>0</v>
      </c>
      <c r="Z29" s="17" t="s">
        <v>12</v>
      </c>
      <c r="AA29" s="26">
        <f>SUM(AA12:AA28)</f>
        <v>0</v>
      </c>
      <c r="AB29" s="26">
        <f>SUM(AB12:AB28)</f>
        <v>0</v>
      </c>
      <c r="AC29" s="26">
        <f>SUM(AC12:AC28)</f>
        <v>0</v>
      </c>
      <c r="AD29" s="26">
        <f>SUM(AD12:AD28)</f>
        <v>0</v>
      </c>
      <c r="AF29" s="17" t="s">
        <v>12</v>
      </c>
      <c r="AG29" s="26">
        <f>SUM(AG12:AG28)</f>
        <v>0</v>
      </c>
      <c r="AH29" s="26">
        <f>SUM(AH12:AH28)</f>
        <v>0</v>
      </c>
      <c r="AI29" s="26">
        <f>SUM(AI12:AI28)</f>
        <v>0</v>
      </c>
      <c r="AJ29" s="26">
        <f>SUM(AJ12:AJ28)</f>
        <v>0</v>
      </c>
    </row>
    <row r="30" spans="2:36" ht="5.25" customHeight="1" x14ac:dyDescent="0.3">
      <c r="C30" s="27"/>
      <c r="D30" s="27"/>
      <c r="E30" s="7"/>
      <c r="F30" s="7"/>
      <c r="G30" s="7"/>
      <c r="H30" s="7"/>
      <c r="I30" s="87"/>
      <c r="J30" s="87"/>
      <c r="K30" s="87"/>
      <c r="L30" s="87"/>
      <c r="N30" s="7"/>
      <c r="O30" s="7"/>
      <c r="P30" s="7"/>
      <c r="Q30" s="7"/>
      <c r="R30" s="7"/>
      <c r="T30" s="7"/>
      <c r="U30" s="7"/>
      <c r="V30" s="7"/>
      <c r="W30" s="7"/>
      <c r="X30" s="7"/>
      <c r="Z30" s="7"/>
      <c r="AA30" s="7"/>
      <c r="AB30" s="7"/>
      <c r="AC30" s="7"/>
      <c r="AD30" s="7"/>
      <c r="AF30" s="7"/>
      <c r="AG30" s="7"/>
      <c r="AH30" s="7"/>
      <c r="AI30" s="7"/>
      <c r="AJ30" s="7"/>
    </row>
    <row r="31" spans="2:36" x14ac:dyDescent="0.3">
      <c r="B31" s="93" t="s">
        <v>69</v>
      </c>
      <c r="C31" s="94"/>
      <c r="D31" s="94"/>
      <c r="E31" s="94"/>
      <c r="F31" s="94"/>
      <c r="G31" s="95"/>
      <c r="H31" s="28" t="s">
        <v>3</v>
      </c>
      <c r="I31" s="99" t="s">
        <v>4</v>
      </c>
      <c r="J31" s="100"/>
      <c r="K31" s="99" t="s">
        <v>5</v>
      </c>
      <c r="L31" s="100"/>
      <c r="N31" s="28" t="s">
        <v>3</v>
      </c>
      <c r="O31" s="99" t="s">
        <v>4</v>
      </c>
      <c r="P31" s="100"/>
      <c r="Q31" s="99" t="s">
        <v>5</v>
      </c>
      <c r="R31" s="100"/>
      <c r="T31" s="28" t="s">
        <v>3</v>
      </c>
      <c r="U31" s="99" t="s">
        <v>4</v>
      </c>
      <c r="V31" s="100"/>
      <c r="W31" s="99" t="s">
        <v>5</v>
      </c>
      <c r="X31" s="100"/>
      <c r="Z31" s="28" t="s">
        <v>3</v>
      </c>
      <c r="AA31" s="99" t="s">
        <v>4</v>
      </c>
      <c r="AB31" s="100"/>
      <c r="AC31" s="99" t="s">
        <v>5</v>
      </c>
      <c r="AD31" s="100"/>
      <c r="AF31" s="28" t="s">
        <v>3</v>
      </c>
      <c r="AG31" s="99" t="s">
        <v>4</v>
      </c>
      <c r="AH31" s="100"/>
      <c r="AI31" s="99" t="s">
        <v>5</v>
      </c>
      <c r="AJ31" s="100"/>
    </row>
    <row r="32" spans="2:36" x14ac:dyDescent="0.3">
      <c r="B32" s="96"/>
      <c r="C32" s="97"/>
      <c r="D32" s="97"/>
      <c r="E32" s="97"/>
      <c r="F32" s="97"/>
      <c r="G32" s="98"/>
      <c r="H32" s="29">
        <f>I29</f>
        <v>0</v>
      </c>
      <c r="I32" s="101">
        <f>J29</f>
        <v>0</v>
      </c>
      <c r="J32" s="102"/>
      <c r="K32" s="103">
        <f>K29</f>
        <v>0</v>
      </c>
      <c r="L32" s="102"/>
      <c r="N32" s="29">
        <f>O29</f>
        <v>0</v>
      </c>
      <c r="O32" s="101">
        <f>P29</f>
        <v>0</v>
      </c>
      <c r="P32" s="102"/>
      <c r="Q32" s="103">
        <f>Q29</f>
        <v>0</v>
      </c>
      <c r="R32" s="102"/>
      <c r="T32" s="29">
        <f>U29</f>
        <v>0</v>
      </c>
      <c r="U32" s="101">
        <f>V29</f>
        <v>0</v>
      </c>
      <c r="V32" s="102"/>
      <c r="W32" s="103">
        <f>W29</f>
        <v>0</v>
      </c>
      <c r="X32" s="102"/>
      <c r="Z32" s="29">
        <f>AA29</f>
        <v>0</v>
      </c>
      <c r="AA32" s="101">
        <f>AB29</f>
        <v>0</v>
      </c>
      <c r="AB32" s="102"/>
      <c r="AC32" s="103">
        <f>AC29</f>
        <v>0</v>
      </c>
      <c r="AD32" s="102"/>
      <c r="AF32" s="29">
        <f>AG29</f>
        <v>0</v>
      </c>
      <c r="AG32" s="101">
        <f>AH29</f>
        <v>0</v>
      </c>
      <c r="AH32" s="102"/>
      <c r="AI32" s="103">
        <f>AI29</f>
        <v>0</v>
      </c>
      <c r="AJ32" s="102"/>
    </row>
    <row r="34" spans="2:10" x14ac:dyDescent="0.3">
      <c r="B34" t="s">
        <v>19</v>
      </c>
      <c r="C34" s="37" t="e">
        <f>C15/F34</f>
        <v>#DIV/0!</v>
      </c>
      <c r="D34" s="37" t="e">
        <f>D15/F34</f>
        <v>#DIV/0!</v>
      </c>
      <c r="E34" s="37" t="e">
        <f>E15/F34</f>
        <v>#DIV/0!</v>
      </c>
      <c r="F34" s="36">
        <f>SUM(F15)</f>
        <v>0</v>
      </c>
    </row>
    <row r="35" spans="2:10" x14ac:dyDescent="0.3">
      <c r="C35" t="s">
        <v>63</v>
      </c>
      <c r="D35" t="s">
        <v>64</v>
      </c>
      <c r="H35" s="39"/>
      <c r="I35" s="39"/>
      <c r="J35" s="36"/>
    </row>
  </sheetData>
  <mergeCells count="32">
    <mergeCell ref="AA32:AB32"/>
    <mergeCell ref="AC32:AD32"/>
    <mergeCell ref="AG32:AH32"/>
    <mergeCell ref="AI32:AJ32"/>
    <mergeCell ref="Z8:AD8"/>
    <mergeCell ref="AF8:AJ8"/>
    <mergeCell ref="AA31:AB31"/>
    <mergeCell ref="AC31:AD31"/>
    <mergeCell ref="AG31:AH31"/>
    <mergeCell ref="AI31:AJ31"/>
    <mergeCell ref="T8:X8"/>
    <mergeCell ref="U31:V31"/>
    <mergeCell ref="W31:X31"/>
    <mergeCell ref="U32:V32"/>
    <mergeCell ref="W32:X32"/>
    <mergeCell ref="N8:R8"/>
    <mergeCell ref="O31:P31"/>
    <mergeCell ref="Q31:R31"/>
    <mergeCell ref="O32:P32"/>
    <mergeCell ref="Q32:R32"/>
    <mergeCell ref="E5:H5"/>
    <mergeCell ref="B6:K6"/>
    <mergeCell ref="G11:G29"/>
    <mergeCell ref="B31:G32"/>
    <mergeCell ref="I31:J31"/>
    <mergeCell ref="K31:L31"/>
    <mergeCell ref="I32:J32"/>
    <mergeCell ref="K32:L32"/>
    <mergeCell ref="C9:F9"/>
    <mergeCell ref="H8:L8"/>
    <mergeCell ref="C7:F7"/>
    <mergeCell ref="C8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sqref="A1:H1"/>
    </sheetView>
  </sheetViews>
  <sheetFormatPr defaultRowHeight="14.4" x14ac:dyDescent="0.3"/>
  <cols>
    <col min="1" max="1" width="16" customWidth="1"/>
    <col min="2" max="2" width="15.44140625" customWidth="1"/>
    <col min="3" max="3" width="16.44140625" customWidth="1"/>
    <col min="4" max="8" width="15.33203125" customWidth="1"/>
  </cols>
  <sheetData>
    <row r="1" spans="1:8" ht="67.5" customHeight="1" thickBot="1" x14ac:dyDescent="0.3">
      <c r="A1" s="115"/>
      <c r="B1" s="116"/>
      <c r="C1" s="116"/>
      <c r="D1" s="116"/>
      <c r="E1" s="116"/>
      <c r="F1" s="116"/>
      <c r="G1" s="116"/>
      <c r="H1" s="117"/>
    </row>
    <row r="2" spans="1:8" ht="15.75" customHeight="1" thickBot="1" x14ac:dyDescent="0.3">
      <c r="A2" s="118" t="s">
        <v>20</v>
      </c>
      <c r="B2" s="119"/>
      <c r="C2" s="119"/>
      <c r="D2" s="119"/>
      <c r="E2" s="119"/>
      <c r="F2" s="119"/>
      <c r="G2" s="119"/>
      <c r="H2" s="120"/>
    </row>
    <row r="3" spans="1:8" ht="16.5" thickBot="1" x14ac:dyDescent="0.3">
      <c r="A3" s="54" t="s">
        <v>59</v>
      </c>
      <c r="B3" s="115">
        <f>financeiro!C9</f>
        <v>0</v>
      </c>
      <c r="C3" s="116"/>
      <c r="D3" s="116"/>
      <c r="E3" s="116"/>
      <c r="F3" s="116"/>
      <c r="G3" s="116"/>
      <c r="H3" s="117"/>
    </row>
    <row r="4" spans="1:8" ht="16.5" customHeight="1" thickBot="1" x14ac:dyDescent="0.35">
      <c r="A4" s="54" t="s">
        <v>66</v>
      </c>
      <c r="B4" s="55"/>
      <c r="C4" s="41"/>
      <c r="D4" s="41"/>
      <c r="E4" s="41"/>
      <c r="F4" s="41"/>
      <c r="G4" s="41"/>
      <c r="H4" s="42"/>
    </row>
    <row r="5" spans="1:8" ht="16.5" thickBot="1" x14ac:dyDescent="0.3">
      <c r="A5" s="68" t="s">
        <v>21</v>
      </c>
      <c r="B5" s="56"/>
      <c r="C5" s="41" t="s">
        <v>60</v>
      </c>
      <c r="D5" s="57"/>
      <c r="E5" s="70"/>
      <c r="F5" s="70"/>
      <c r="G5" s="70"/>
      <c r="H5" s="40"/>
    </row>
    <row r="6" spans="1:8" ht="16.5" thickBot="1" x14ac:dyDescent="0.3">
      <c r="A6" s="113" t="s">
        <v>42</v>
      </c>
      <c r="B6" s="114"/>
      <c r="C6" s="121">
        <f>SUM(D44,D45,D46)</f>
        <v>0</v>
      </c>
      <c r="D6" s="122"/>
      <c r="E6" s="122"/>
      <c r="F6" s="122"/>
      <c r="G6" s="122"/>
      <c r="H6" s="123"/>
    </row>
    <row r="7" spans="1:8" ht="16.5" customHeight="1" thickBot="1" x14ac:dyDescent="0.3">
      <c r="A7" s="126">
        <f>B5</f>
        <v>0</v>
      </c>
      <c r="B7" s="127"/>
      <c r="C7" s="127"/>
      <c r="D7" s="127"/>
      <c r="E7" s="127"/>
      <c r="F7" s="127"/>
      <c r="G7" s="127"/>
      <c r="H7" s="128"/>
    </row>
    <row r="8" spans="1:8" ht="15.75" thickBot="1" x14ac:dyDescent="0.3">
      <c r="A8" s="129" t="s">
        <v>22</v>
      </c>
      <c r="B8" s="130"/>
      <c r="C8" s="66" t="s">
        <v>23</v>
      </c>
      <c r="D8" s="66" t="s">
        <v>24</v>
      </c>
      <c r="E8" s="66" t="s">
        <v>25</v>
      </c>
      <c r="F8" s="66" t="s">
        <v>26</v>
      </c>
      <c r="G8" s="66" t="s">
        <v>27</v>
      </c>
      <c r="H8" s="67" t="s">
        <v>28</v>
      </c>
    </row>
    <row r="9" spans="1:8" ht="15" customHeight="1" x14ac:dyDescent="0.25">
      <c r="A9" s="131" t="s">
        <v>3</v>
      </c>
      <c r="B9" s="132"/>
      <c r="C9" s="58"/>
      <c r="D9" s="58"/>
      <c r="E9" s="58"/>
      <c r="F9" s="58"/>
      <c r="G9" s="58">
        <f>financeiro!H32</f>
        <v>0</v>
      </c>
      <c r="H9" s="59"/>
    </row>
    <row r="10" spans="1:8" ht="15" customHeight="1" x14ac:dyDescent="0.25">
      <c r="A10" s="124" t="s">
        <v>4</v>
      </c>
      <c r="B10" s="125"/>
      <c r="C10" s="60"/>
      <c r="D10" s="60"/>
      <c r="E10" s="60"/>
      <c r="F10" s="60"/>
      <c r="G10" s="60">
        <f>financeiro!I32</f>
        <v>0</v>
      </c>
      <c r="H10" s="61"/>
    </row>
    <row r="11" spans="1:8" ht="15" customHeight="1" thickBot="1" x14ac:dyDescent="0.3">
      <c r="A11" s="124" t="s">
        <v>5</v>
      </c>
      <c r="B11" s="125"/>
      <c r="C11" s="60"/>
      <c r="D11" s="60"/>
      <c r="E11" s="60"/>
      <c r="F11" s="60"/>
      <c r="G11" s="60">
        <f>financeiro!K32</f>
        <v>0</v>
      </c>
      <c r="H11" s="61"/>
    </row>
    <row r="12" spans="1:8" ht="15.75" thickBot="1" x14ac:dyDescent="0.3">
      <c r="A12" s="133"/>
      <c r="B12" s="134"/>
      <c r="C12" s="65" t="s">
        <v>29</v>
      </c>
      <c r="D12" s="66" t="s">
        <v>30</v>
      </c>
      <c r="E12" s="66" t="s">
        <v>31</v>
      </c>
      <c r="F12" s="66" t="s">
        <v>32</v>
      </c>
      <c r="G12" s="66" t="s">
        <v>33</v>
      </c>
      <c r="H12" s="67" t="s">
        <v>34</v>
      </c>
    </row>
    <row r="13" spans="1:8" ht="15" customHeight="1" x14ac:dyDescent="0.25">
      <c r="A13" s="124" t="s">
        <v>3</v>
      </c>
      <c r="B13" s="125"/>
      <c r="C13" s="58">
        <f>financeiro!N32</f>
        <v>0</v>
      </c>
      <c r="D13" s="58"/>
      <c r="E13" s="58">
        <f>financeiro!T32</f>
        <v>0</v>
      </c>
      <c r="F13" s="58"/>
      <c r="G13" s="58"/>
      <c r="H13" s="59"/>
    </row>
    <row r="14" spans="1:8" ht="15" customHeight="1" x14ac:dyDescent="0.25">
      <c r="A14" s="124" t="s">
        <v>4</v>
      </c>
      <c r="B14" s="125"/>
      <c r="C14" s="60">
        <f>financeiro!O32</f>
        <v>0</v>
      </c>
      <c r="D14" s="60"/>
      <c r="E14" s="60">
        <f>financeiro!U32</f>
        <v>0</v>
      </c>
      <c r="F14" s="60"/>
      <c r="G14" s="60"/>
      <c r="H14" s="61"/>
    </row>
    <row r="15" spans="1:8" ht="15.75" customHeight="1" thickBot="1" x14ac:dyDescent="0.3">
      <c r="A15" s="124" t="s">
        <v>5</v>
      </c>
      <c r="B15" s="125"/>
      <c r="C15" s="60">
        <f>financeiro!Q32</f>
        <v>0</v>
      </c>
      <c r="D15" s="60"/>
      <c r="E15" s="60">
        <f>financeiro!W32</f>
        <v>0</v>
      </c>
      <c r="F15" s="60"/>
      <c r="G15" s="60"/>
      <c r="H15" s="61"/>
    </row>
    <row r="16" spans="1:8" ht="15.75" thickBot="1" x14ac:dyDescent="0.3">
      <c r="A16" s="126">
        <f>B5+1</f>
        <v>1</v>
      </c>
      <c r="B16" s="127"/>
      <c r="C16" s="127"/>
      <c r="D16" s="127"/>
      <c r="E16" s="127"/>
      <c r="F16" s="127"/>
      <c r="G16" s="127"/>
      <c r="H16" s="128"/>
    </row>
    <row r="17" spans="1:8" ht="15.75" thickBot="1" x14ac:dyDescent="0.3">
      <c r="A17" s="129" t="s">
        <v>22</v>
      </c>
      <c r="B17" s="130"/>
      <c r="C17" s="66" t="s">
        <v>23</v>
      </c>
      <c r="D17" s="66" t="s">
        <v>24</v>
      </c>
      <c r="E17" s="66" t="s">
        <v>25</v>
      </c>
      <c r="F17" s="66" t="s">
        <v>26</v>
      </c>
      <c r="G17" s="66" t="s">
        <v>27</v>
      </c>
      <c r="H17" s="67" t="s">
        <v>28</v>
      </c>
    </row>
    <row r="18" spans="1:8" ht="15.75" customHeight="1" x14ac:dyDescent="0.25">
      <c r="A18" s="124" t="s">
        <v>3</v>
      </c>
      <c r="B18" s="125"/>
      <c r="C18" s="58"/>
      <c r="D18" s="58"/>
      <c r="E18" s="58"/>
      <c r="F18" s="58"/>
      <c r="G18" s="58"/>
      <c r="H18" s="59"/>
    </row>
    <row r="19" spans="1:8" ht="15.75" customHeight="1" x14ac:dyDescent="0.3">
      <c r="A19" s="124" t="s">
        <v>4</v>
      </c>
      <c r="B19" s="125"/>
      <c r="C19" s="60"/>
      <c r="D19" s="60"/>
      <c r="E19" s="60"/>
      <c r="F19" s="60"/>
      <c r="G19" s="60"/>
      <c r="H19" s="61"/>
    </row>
    <row r="20" spans="1:8" ht="15" customHeight="1" thickBot="1" x14ac:dyDescent="0.35">
      <c r="A20" s="124" t="s">
        <v>5</v>
      </c>
      <c r="B20" s="125"/>
      <c r="C20" s="60"/>
      <c r="D20" s="60"/>
      <c r="E20" s="60"/>
      <c r="F20" s="60"/>
      <c r="G20" s="60"/>
      <c r="H20" s="61"/>
    </row>
    <row r="21" spans="1:8" ht="15.6" thickBot="1" x14ac:dyDescent="0.35">
      <c r="A21" s="133"/>
      <c r="B21" s="134"/>
      <c r="C21" s="65" t="s">
        <v>29</v>
      </c>
      <c r="D21" s="66" t="s">
        <v>30</v>
      </c>
      <c r="E21" s="66" t="s">
        <v>31</v>
      </c>
      <c r="F21" s="66" t="s">
        <v>32</v>
      </c>
      <c r="G21" s="66" t="s">
        <v>33</v>
      </c>
      <c r="H21" s="67" t="s">
        <v>34</v>
      </c>
    </row>
    <row r="22" spans="1:8" ht="15.75" customHeight="1" x14ac:dyDescent="0.3">
      <c r="A22" s="124" t="s">
        <v>3</v>
      </c>
      <c r="B22" s="125"/>
      <c r="C22" s="58"/>
      <c r="D22" s="58"/>
      <c r="E22" s="58"/>
      <c r="F22" s="58">
        <f>financeiro!AA29</f>
        <v>0</v>
      </c>
      <c r="G22" s="58"/>
      <c r="H22" s="59"/>
    </row>
    <row r="23" spans="1:8" ht="15.75" customHeight="1" x14ac:dyDescent="0.3">
      <c r="A23" s="124" t="s">
        <v>4</v>
      </c>
      <c r="B23" s="125"/>
      <c r="C23" s="60"/>
      <c r="D23" s="60"/>
      <c r="E23" s="60"/>
      <c r="F23" s="60"/>
      <c r="G23" s="60"/>
      <c r="H23" s="61"/>
    </row>
    <row r="24" spans="1:8" ht="16.5" customHeight="1" thickBot="1" x14ac:dyDescent="0.35">
      <c r="A24" s="124" t="s">
        <v>5</v>
      </c>
      <c r="B24" s="125"/>
      <c r="C24" s="60"/>
      <c r="D24" s="60"/>
      <c r="E24" s="60"/>
      <c r="F24" s="60"/>
      <c r="G24" s="60"/>
      <c r="H24" s="61"/>
    </row>
    <row r="25" spans="1:8" ht="15.6" thickBot="1" x14ac:dyDescent="0.35">
      <c r="A25" s="126">
        <f>B5+2</f>
        <v>2</v>
      </c>
      <c r="B25" s="127"/>
      <c r="C25" s="127"/>
      <c r="D25" s="127"/>
      <c r="E25" s="127"/>
      <c r="F25" s="127"/>
      <c r="G25" s="127"/>
      <c r="H25" s="128"/>
    </row>
    <row r="26" spans="1:8" ht="15.6" thickBot="1" x14ac:dyDescent="0.35">
      <c r="A26" s="129" t="s">
        <v>22</v>
      </c>
      <c r="B26" s="130"/>
      <c r="C26" s="66" t="s">
        <v>23</v>
      </c>
      <c r="D26" s="66" t="s">
        <v>24</v>
      </c>
      <c r="E26" s="66" t="s">
        <v>25</v>
      </c>
      <c r="F26" s="66" t="s">
        <v>26</v>
      </c>
      <c r="G26" s="66" t="s">
        <v>27</v>
      </c>
      <c r="H26" s="67" t="s">
        <v>28</v>
      </c>
    </row>
    <row r="27" spans="1:8" ht="15" customHeight="1" x14ac:dyDescent="0.3">
      <c r="A27" s="124" t="s">
        <v>3</v>
      </c>
      <c r="B27" s="125"/>
      <c r="C27" s="58"/>
      <c r="D27" s="58"/>
      <c r="E27" s="58"/>
      <c r="F27" s="58"/>
      <c r="G27" s="58"/>
      <c r="H27" s="59"/>
    </row>
    <row r="28" spans="1:8" ht="15" customHeight="1" x14ac:dyDescent="0.3">
      <c r="A28" s="124" t="s">
        <v>4</v>
      </c>
      <c r="B28" s="125"/>
      <c r="C28" s="60"/>
      <c r="D28" s="60"/>
      <c r="E28" s="60"/>
      <c r="F28" s="60"/>
      <c r="G28" s="60"/>
      <c r="H28" s="61"/>
    </row>
    <row r="29" spans="1:8" ht="15" customHeight="1" thickBot="1" x14ac:dyDescent="0.35">
      <c r="A29" s="124" t="s">
        <v>5</v>
      </c>
      <c r="B29" s="125"/>
      <c r="C29" s="60"/>
      <c r="D29" s="60"/>
      <c r="E29" s="60"/>
      <c r="F29" s="60"/>
      <c r="G29" s="60"/>
      <c r="H29" s="61"/>
    </row>
    <row r="30" spans="1:8" ht="15.6" thickBot="1" x14ac:dyDescent="0.35">
      <c r="A30" s="133"/>
      <c r="B30" s="134"/>
      <c r="C30" s="65" t="s">
        <v>29</v>
      </c>
      <c r="D30" s="66" t="s">
        <v>30</v>
      </c>
      <c r="E30" s="66" t="s">
        <v>31</v>
      </c>
      <c r="F30" s="66" t="s">
        <v>32</v>
      </c>
      <c r="G30" s="66" t="s">
        <v>33</v>
      </c>
      <c r="H30" s="67" t="s">
        <v>34</v>
      </c>
    </row>
    <row r="31" spans="1:8" ht="15.75" customHeight="1" x14ac:dyDescent="0.3">
      <c r="A31" s="124" t="s">
        <v>3</v>
      </c>
      <c r="B31" s="125"/>
      <c r="C31" s="46"/>
      <c r="D31" s="47"/>
      <c r="E31" s="47"/>
      <c r="F31" s="47"/>
      <c r="G31" s="47"/>
      <c r="H31" s="48"/>
    </row>
    <row r="32" spans="1:8" ht="15.75" customHeight="1" x14ac:dyDescent="0.3">
      <c r="A32" s="124" t="s">
        <v>4</v>
      </c>
      <c r="B32" s="125"/>
      <c r="C32" s="46"/>
      <c r="D32" s="47"/>
      <c r="E32" s="47"/>
      <c r="F32" s="47"/>
      <c r="G32" s="47"/>
      <c r="H32" s="48"/>
    </row>
    <row r="33" spans="1:8" ht="16.5" customHeight="1" thickBot="1" x14ac:dyDescent="0.35">
      <c r="A33" s="135" t="s">
        <v>5</v>
      </c>
      <c r="B33" s="136"/>
      <c r="C33" s="46"/>
      <c r="D33" s="47"/>
      <c r="E33" s="47"/>
      <c r="F33" s="47"/>
      <c r="G33" s="47"/>
      <c r="H33" s="48"/>
    </row>
    <row r="34" spans="1:8" ht="15.6" thickBot="1" x14ac:dyDescent="0.35">
      <c r="A34" s="126">
        <f>B5+3</f>
        <v>3</v>
      </c>
      <c r="B34" s="127"/>
      <c r="C34" s="127"/>
      <c r="D34" s="127"/>
      <c r="E34" s="127"/>
      <c r="F34" s="127"/>
      <c r="G34" s="127"/>
      <c r="H34" s="128"/>
    </row>
    <row r="35" spans="1:8" ht="15.6" thickBot="1" x14ac:dyDescent="0.35">
      <c r="A35" s="129" t="s">
        <v>22</v>
      </c>
      <c r="B35" s="130"/>
      <c r="C35" s="66" t="s">
        <v>23</v>
      </c>
      <c r="D35" s="66" t="s">
        <v>24</v>
      </c>
      <c r="E35" s="66" t="s">
        <v>25</v>
      </c>
      <c r="F35" s="66" t="s">
        <v>26</v>
      </c>
      <c r="G35" s="66" t="s">
        <v>27</v>
      </c>
      <c r="H35" s="67" t="s">
        <v>28</v>
      </c>
    </row>
    <row r="36" spans="1:8" ht="15" customHeight="1" x14ac:dyDescent="0.3">
      <c r="A36" s="124" t="s">
        <v>3</v>
      </c>
      <c r="B36" s="125"/>
      <c r="C36" s="46"/>
      <c r="D36" s="47"/>
      <c r="E36" s="47"/>
      <c r="F36" s="47"/>
      <c r="G36" s="47"/>
      <c r="H36" s="48"/>
    </row>
    <row r="37" spans="1:8" ht="15" customHeight="1" x14ac:dyDescent="0.3">
      <c r="A37" s="124" t="s">
        <v>4</v>
      </c>
      <c r="B37" s="125"/>
      <c r="C37" s="46"/>
      <c r="D37" s="47"/>
      <c r="E37" s="47"/>
      <c r="F37" s="47"/>
      <c r="G37" s="47"/>
      <c r="H37" s="48"/>
    </row>
    <row r="38" spans="1:8" ht="15" customHeight="1" thickBot="1" x14ac:dyDescent="0.35">
      <c r="A38" s="124" t="s">
        <v>5</v>
      </c>
      <c r="B38" s="125"/>
      <c r="C38" s="46"/>
      <c r="D38" s="47"/>
      <c r="E38" s="47"/>
      <c r="F38" s="47"/>
      <c r="G38" s="47"/>
      <c r="H38" s="48"/>
    </row>
    <row r="39" spans="1:8" ht="15.6" thickBot="1" x14ac:dyDescent="0.35">
      <c r="A39" s="133"/>
      <c r="B39" s="134"/>
      <c r="C39" s="65" t="s">
        <v>29</v>
      </c>
      <c r="D39" s="66" t="s">
        <v>30</v>
      </c>
      <c r="E39" s="66" t="s">
        <v>31</v>
      </c>
      <c r="F39" s="66" t="s">
        <v>32</v>
      </c>
      <c r="G39" s="66" t="s">
        <v>33</v>
      </c>
      <c r="H39" s="67" t="s">
        <v>34</v>
      </c>
    </row>
    <row r="40" spans="1:8" ht="15.75" customHeight="1" x14ac:dyDescent="0.3">
      <c r="A40" s="124" t="s">
        <v>3</v>
      </c>
      <c r="B40" s="125"/>
      <c r="C40" s="46"/>
      <c r="D40" s="47"/>
      <c r="E40" s="47"/>
      <c r="F40" s="47"/>
      <c r="G40" s="47"/>
      <c r="H40" s="48"/>
    </row>
    <row r="41" spans="1:8" ht="15.75" customHeight="1" x14ac:dyDescent="0.3">
      <c r="A41" s="124" t="s">
        <v>4</v>
      </c>
      <c r="B41" s="125"/>
      <c r="C41" s="46"/>
      <c r="D41" s="47"/>
      <c r="E41" s="47"/>
      <c r="F41" s="47"/>
      <c r="G41" s="47"/>
      <c r="H41" s="48"/>
    </row>
    <row r="42" spans="1:8" ht="16.5" customHeight="1" thickBot="1" x14ac:dyDescent="0.35">
      <c r="A42" s="135" t="s">
        <v>5</v>
      </c>
      <c r="B42" s="136"/>
      <c r="C42" s="49"/>
      <c r="D42" s="50"/>
      <c r="E42" s="50"/>
      <c r="F42" s="50"/>
      <c r="G42" s="50"/>
      <c r="H42" s="51"/>
    </row>
    <row r="43" spans="1:8" ht="16.2" thickBot="1" x14ac:dyDescent="0.35">
      <c r="A43" s="68"/>
      <c r="B43" s="69"/>
      <c r="C43" s="43"/>
      <c r="D43" s="43"/>
      <c r="E43" s="43"/>
      <c r="F43" s="43"/>
      <c r="G43" s="43"/>
      <c r="H43" s="44"/>
    </row>
    <row r="44" spans="1:8" ht="15.75" customHeight="1" x14ac:dyDescent="0.3">
      <c r="A44" s="131" t="s">
        <v>35</v>
      </c>
      <c r="B44" s="132"/>
      <c r="C44" s="137"/>
      <c r="D44" s="138">
        <f>SUM(C9:H9,C13:H13,C18:H18,C22:H22,C27:H27,C31:H31,C36:H36,C40:H40)</f>
        <v>0</v>
      </c>
      <c r="E44" s="139"/>
      <c r="F44" s="43"/>
      <c r="G44" s="43"/>
      <c r="H44" s="44"/>
    </row>
    <row r="45" spans="1:8" ht="15.75" customHeight="1" thickBot="1" x14ac:dyDescent="0.35">
      <c r="A45" s="124" t="s">
        <v>36</v>
      </c>
      <c r="B45" s="125"/>
      <c r="C45" s="140"/>
      <c r="D45" s="141">
        <f>SUM(C10:H10,C14:H14,C19:H19,C23:H23,C28:H28,C32:H32,C37:H37,C41:H41)</f>
        <v>0</v>
      </c>
      <c r="E45" s="142"/>
      <c r="F45" s="43"/>
      <c r="G45" s="43"/>
      <c r="H45" s="44"/>
    </row>
    <row r="46" spans="1:8" ht="16.5" customHeight="1" thickBot="1" x14ac:dyDescent="0.35">
      <c r="A46" s="135" t="s">
        <v>37</v>
      </c>
      <c r="B46" s="136"/>
      <c r="C46" s="143"/>
      <c r="D46" s="141">
        <f>SUM(C11:H11,C15:H15,C20:H20,C24:H24,C29:H29,C33:H33,C38:H38,C42:H42,)</f>
        <v>0</v>
      </c>
      <c r="E46" s="142"/>
      <c r="F46" s="52" t="s">
        <v>38</v>
      </c>
      <c r="G46" s="154">
        <f>SUM(D44:E46)</f>
        <v>0</v>
      </c>
      <c r="H46" s="117"/>
    </row>
    <row r="47" spans="1:8" ht="15.6" x14ac:dyDescent="0.3">
      <c r="A47" s="63"/>
      <c r="B47" s="64"/>
      <c r="C47" s="64"/>
      <c r="D47" s="62"/>
      <c r="E47" s="62"/>
      <c r="F47" s="43"/>
      <c r="G47" s="43"/>
      <c r="H47" s="44"/>
    </row>
    <row r="48" spans="1:8" ht="15.6" x14ac:dyDescent="0.3">
      <c r="A48" s="63"/>
      <c r="B48" s="64"/>
      <c r="C48" s="155" t="s">
        <v>67</v>
      </c>
      <c r="D48" s="155"/>
      <c r="E48" s="155"/>
      <c r="F48" s="155"/>
      <c r="G48" s="155"/>
      <c r="H48" s="156"/>
    </row>
    <row r="49" spans="1:8" ht="15.6" x14ac:dyDescent="0.3">
      <c r="A49" s="63"/>
      <c r="B49" s="64"/>
      <c r="C49" s="64"/>
      <c r="D49" s="62"/>
      <c r="E49" s="62"/>
      <c r="F49" s="43"/>
      <c r="G49" s="43"/>
      <c r="H49" s="44"/>
    </row>
    <row r="50" spans="1:8" ht="15.6" x14ac:dyDescent="0.3">
      <c r="A50" s="150" t="s">
        <v>62</v>
      </c>
      <c r="B50" s="151"/>
      <c r="C50" s="43"/>
      <c r="D50" s="43"/>
      <c r="E50" s="43"/>
      <c r="F50" s="43"/>
      <c r="G50" s="43"/>
      <c r="H50" s="44"/>
    </row>
    <row r="51" spans="1:8" ht="15.6" x14ac:dyDescent="0.3">
      <c r="A51" s="152"/>
      <c r="B51" s="153"/>
      <c r="C51" s="43"/>
      <c r="D51" s="43"/>
      <c r="E51" s="43"/>
      <c r="F51" s="43"/>
      <c r="G51" s="43"/>
      <c r="H51" s="44"/>
    </row>
    <row r="52" spans="1:8" ht="15.6" x14ac:dyDescent="0.3">
      <c r="A52" s="68"/>
      <c r="B52" s="69"/>
      <c r="C52" s="43"/>
      <c r="D52" s="43"/>
      <c r="E52" s="43"/>
      <c r="F52" s="43"/>
      <c r="G52" s="43"/>
      <c r="H52" s="44"/>
    </row>
    <row r="53" spans="1:8" ht="15.6" x14ac:dyDescent="0.3">
      <c r="B53" s="72"/>
      <c r="C53" s="43"/>
      <c r="D53" s="145" t="s">
        <v>39</v>
      </c>
      <c r="E53" s="145"/>
      <c r="F53" s="43"/>
      <c r="G53" s="72"/>
      <c r="H53" s="71"/>
    </row>
    <row r="54" spans="1:8" ht="15.6" x14ac:dyDescent="0.3">
      <c r="A54" s="144" t="s">
        <v>41</v>
      </c>
      <c r="B54" s="145"/>
      <c r="C54" s="43"/>
      <c r="D54" s="147"/>
      <c r="E54" s="147"/>
      <c r="F54" s="43"/>
      <c r="G54" s="73"/>
      <c r="H54" s="71"/>
    </row>
    <row r="55" spans="1:8" ht="15.6" x14ac:dyDescent="0.3">
      <c r="A55" s="146"/>
      <c r="B55" s="147"/>
      <c r="C55" s="43"/>
      <c r="D55" s="147"/>
      <c r="E55" s="147"/>
      <c r="F55" s="43"/>
      <c r="G55" s="147" t="s">
        <v>40</v>
      </c>
      <c r="H55" s="157"/>
    </row>
    <row r="56" spans="1:8" ht="15.6" x14ac:dyDescent="0.3">
      <c r="A56" s="146"/>
      <c r="B56" s="147"/>
      <c r="C56" s="43"/>
      <c r="D56" s="43"/>
      <c r="E56" s="43"/>
      <c r="F56" s="43"/>
      <c r="G56" s="147"/>
      <c r="H56" s="158"/>
    </row>
    <row r="57" spans="1:8" ht="16.2" thickBot="1" x14ac:dyDescent="0.35">
      <c r="A57" s="148"/>
      <c r="B57" s="149"/>
      <c r="C57" s="45"/>
      <c r="D57" s="45"/>
      <c r="E57" s="45"/>
      <c r="F57" s="45"/>
      <c r="G57" s="149"/>
      <c r="H57" s="159"/>
    </row>
  </sheetData>
  <mergeCells count="53">
    <mergeCell ref="A54:B57"/>
    <mergeCell ref="A50:B51"/>
    <mergeCell ref="G46:H46"/>
    <mergeCell ref="C48:H48"/>
    <mergeCell ref="D53:E55"/>
    <mergeCell ref="G55:H57"/>
    <mergeCell ref="A44:C44"/>
    <mergeCell ref="D44:E44"/>
    <mergeCell ref="A45:C45"/>
    <mergeCell ref="D45:E45"/>
    <mergeCell ref="A46:C46"/>
    <mergeCell ref="D46:E46"/>
    <mergeCell ref="A42:B42"/>
    <mergeCell ref="A31:B31"/>
    <mergeCell ref="A32:B32"/>
    <mergeCell ref="A33:B33"/>
    <mergeCell ref="A34:H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H25"/>
    <mergeCell ref="A26:B26"/>
    <mergeCell ref="A27:B27"/>
    <mergeCell ref="A28:B28"/>
    <mergeCell ref="A29:B29"/>
    <mergeCell ref="A18:B18"/>
    <mergeCell ref="A7:H7"/>
    <mergeCell ref="A8:B8"/>
    <mergeCell ref="A9:B9"/>
    <mergeCell ref="A10:B10"/>
    <mergeCell ref="A11:B11"/>
    <mergeCell ref="A12:B12"/>
    <mergeCell ref="A13:B13"/>
    <mergeCell ref="A14:B14"/>
    <mergeCell ref="A15:B15"/>
    <mergeCell ref="A16:H16"/>
    <mergeCell ref="A17:B17"/>
    <mergeCell ref="A6:B6"/>
    <mergeCell ref="A1:H1"/>
    <mergeCell ref="A2:H2"/>
    <mergeCell ref="B3:H3"/>
    <mergeCell ref="C6:H6"/>
  </mergeCells>
  <conditionalFormatting sqref="A12 A21 A1:H2 C8:H8 C12:H12 C17:H17 C21:H21 A17 C6 A5:A8 B5:C5 E5:H5 A3:B3">
    <cfRule type="cellIs" dxfId="44" priority="57" stopIfTrue="1" operator="equal">
      <formula>0</formula>
    </cfRule>
  </conditionalFormatting>
  <conditionalFormatting sqref="A25:A26 A30 C26:H26 C30:H31">
    <cfRule type="cellIs" dxfId="43" priority="56" stopIfTrue="1" operator="equal">
      <formula>0</formula>
    </cfRule>
  </conditionalFormatting>
  <conditionalFormatting sqref="C9">
    <cfRule type="cellIs" dxfId="42" priority="55" stopIfTrue="1" operator="equal">
      <formula>0</formula>
    </cfRule>
  </conditionalFormatting>
  <conditionalFormatting sqref="D9">
    <cfRule type="cellIs" dxfId="41" priority="54" stopIfTrue="1" operator="equal">
      <formula>0</formula>
    </cfRule>
  </conditionalFormatting>
  <conditionalFormatting sqref="E9">
    <cfRule type="cellIs" dxfId="40" priority="53" stopIfTrue="1" operator="equal">
      <formula>0</formula>
    </cfRule>
  </conditionalFormatting>
  <conditionalFormatting sqref="F9">
    <cfRule type="cellIs" dxfId="39" priority="52" stopIfTrue="1" operator="equal">
      <formula>0</formula>
    </cfRule>
  </conditionalFormatting>
  <conditionalFormatting sqref="G9">
    <cfRule type="cellIs" dxfId="38" priority="51" stopIfTrue="1" operator="equal">
      <formula>0</formula>
    </cfRule>
  </conditionalFormatting>
  <conditionalFormatting sqref="H9">
    <cfRule type="cellIs" dxfId="37" priority="50" stopIfTrue="1" operator="equal">
      <formula>0</formula>
    </cfRule>
  </conditionalFormatting>
  <conditionalFormatting sqref="A9">
    <cfRule type="cellIs" dxfId="36" priority="49" stopIfTrue="1" operator="equal">
      <formula>0</formula>
    </cfRule>
  </conditionalFormatting>
  <conditionalFormatting sqref="A18">
    <cfRule type="cellIs" dxfId="35" priority="34" stopIfTrue="1" operator="equal">
      <formula>0</formula>
    </cfRule>
  </conditionalFormatting>
  <conditionalFormatting sqref="A16">
    <cfRule type="cellIs" dxfId="34" priority="36" stopIfTrue="1" operator="equal">
      <formula>0</formula>
    </cfRule>
  </conditionalFormatting>
  <conditionalFormatting sqref="A13">
    <cfRule type="cellIs" dxfId="33" priority="35" stopIfTrue="1" operator="equal">
      <formula>0</formula>
    </cfRule>
  </conditionalFormatting>
  <conditionalFormatting sqref="A22">
    <cfRule type="cellIs" dxfId="32" priority="33" stopIfTrue="1" operator="equal">
      <formula>0</formula>
    </cfRule>
  </conditionalFormatting>
  <conditionalFormatting sqref="A27">
    <cfRule type="cellIs" dxfId="31" priority="32" stopIfTrue="1" operator="equal">
      <formula>0</formula>
    </cfRule>
  </conditionalFormatting>
  <conditionalFormatting sqref="A31">
    <cfRule type="cellIs" dxfId="30" priority="31" stopIfTrue="1" operator="equal">
      <formula>0</formula>
    </cfRule>
  </conditionalFormatting>
  <conditionalFormatting sqref="A4:H4">
    <cfRule type="cellIs" dxfId="29" priority="30" stopIfTrue="1" operator="equal">
      <formula>0</formula>
    </cfRule>
  </conditionalFormatting>
  <conditionalFormatting sqref="A35 A39 C35:H35 C39:H40">
    <cfRule type="cellIs" dxfId="28" priority="29" stopIfTrue="1" operator="equal">
      <formula>0</formula>
    </cfRule>
  </conditionalFormatting>
  <conditionalFormatting sqref="A36">
    <cfRule type="cellIs" dxfId="27" priority="28" stopIfTrue="1" operator="equal">
      <formula>0</formula>
    </cfRule>
  </conditionalFormatting>
  <conditionalFormatting sqref="A40">
    <cfRule type="cellIs" dxfId="26" priority="27" stopIfTrue="1" operator="equal">
      <formula>0</formula>
    </cfRule>
  </conditionalFormatting>
  <conditionalFormatting sqref="A34">
    <cfRule type="cellIs" dxfId="25" priority="26" stopIfTrue="1" operator="equal">
      <formula>0</formula>
    </cfRule>
  </conditionalFormatting>
  <conditionalFormatting sqref="C13">
    <cfRule type="cellIs" dxfId="24" priority="25" stopIfTrue="1" operator="equal">
      <formula>0</formula>
    </cfRule>
  </conditionalFormatting>
  <conditionalFormatting sqref="D13">
    <cfRule type="cellIs" dxfId="23" priority="24" stopIfTrue="1" operator="equal">
      <formula>0</formula>
    </cfRule>
  </conditionalFormatting>
  <conditionalFormatting sqref="E13">
    <cfRule type="cellIs" dxfId="22" priority="23" stopIfTrue="1" operator="equal">
      <formula>0</formula>
    </cfRule>
  </conditionalFormatting>
  <conditionalFormatting sqref="F13">
    <cfRule type="cellIs" dxfId="21" priority="22" stopIfTrue="1" operator="equal">
      <formula>0</formula>
    </cfRule>
  </conditionalFormatting>
  <conditionalFormatting sqref="G13">
    <cfRule type="cellIs" dxfId="20" priority="21" stopIfTrue="1" operator="equal">
      <formula>0</formula>
    </cfRule>
  </conditionalFormatting>
  <conditionalFormatting sqref="H13">
    <cfRule type="cellIs" dxfId="19" priority="20" stopIfTrue="1" operator="equal">
      <formula>0</formula>
    </cfRule>
  </conditionalFormatting>
  <conditionalFormatting sqref="C18">
    <cfRule type="cellIs" dxfId="18" priority="19" stopIfTrue="1" operator="equal">
      <formula>0</formula>
    </cfRule>
  </conditionalFormatting>
  <conditionalFormatting sqref="D18">
    <cfRule type="cellIs" dxfId="17" priority="18" stopIfTrue="1" operator="equal">
      <formula>0</formula>
    </cfRule>
  </conditionalFormatting>
  <conditionalFormatting sqref="E18">
    <cfRule type="cellIs" dxfId="16" priority="17" stopIfTrue="1" operator="equal">
      <formula>0</formula>
    </cfRule>
  </conditionalFormatting>
  <conditionalFormatting sqref="F18">
    <cfRule type="cellIs" dxfId="15" priority="16" stopIfTrue="1" operator="equal">
      <formula>0</formula>
    </cfRule>
  </conditionalFormatting>
  <conditionalFormatting sqref="G18">
    <cfRule type="cellIs" dxfId="14" priority="15" stopIfTrue="1" operator="equal">
      <formula>0</formula>
    </cfRule>
  </conditionalFormatting>
  <conditionalFormatting sqref="H18">
    <cfRule type="cellIs" dxfId="13" priority="14" stopIfTrue="1" operator="equal">
      <formula>0</formula>
    </cfRule>
  </conditionalFormatting>
  <conditionalFormatting sqref="C22">
    <cfRule type="cellIs" dxfId="12" priority="13" stopIfTrue="1" operator="equal">
      <formula>0</formula>
    </cfRule>
  </conditionalFormatting>
  <conditionalFormatting sqref="D22">
    <cfRule type="cellIs" dxfId="11" priority="12" stopIfTrue="1" operator="equal">
      <formula>0</formula>
    </cfRule>
  </conditionalFormatting>
  <conditionalFormatting sqref="E22">
    <cfRule type="cellIs" dxfId="10" priority="11" stopIfTrue="1" operator="equal">
      <formula>0</formula>
    </cfRule>
  </conditionalFormatting>
  <conditionalFormatting sqref="F22">
    <cfRule type="cellIs" dxfId="9" priority="10" stopIfTrue="1" operator="equal">
      <formula>0</formula>
    </cfRule>
  </conditionalFormatting>
  <conditionalFormatting sqref="G22">
    <cfRule type="cellIs" dxfId="8" priority="9" stopIfTrue="1" operator="equal">
      <formula>0</formula>
    </cfRule>
  </conditionalFormatting>
  <conditionalFormatting sqref="H22">
    <cfRule type="cellIs" dxfId="7" priority="8" stopIfTrue="1" operator="equal">
      <formula>0</formula>
    </cfRule>
  </conditionalFormatting>
  <conditionalFormatting sqref="C27">
    <cfRule type="cellIs" dxfId="6" priority="7" stopIfTrue="1" operator="equal">
      <formula>0</formula>
    </cfRule>
  </conditionalFormatting>
  <conditionalFormatting sqref="D27">
    <cfRule type="cellIs" dxfId="5" priority="6" stopIfTrue="1" operator="equal">
      <formula>0</formula>
    </cfRule>
  </conditionalFormatting>
  <conditionalFormatting sqref="E27">
    <cfRule type="cellIs" dxfId="4" priority="5" stopIfTrue="1" operator="equal">
      <formula>0</formula>
    </cfRule>
  </conditionalFormatting>
  <conditionalFormatting sqref="F27">
    <cfRule type="cellIs" dxfId="3" priority="4" stopIfTrue="1" operator="equal">
      <formula>0</formula>
    </cfRule>
  </conditionalFormatting>
  <conditionalFormatting sqref="G27">
    <cfRule type="cellIs" dxfId="2" priority="3" stopIfTrue="1" operator="equal">
      <formula>0</formula>
    </cfRule>
  </conditionalFormatting>
  <conditionalFormatting sqref="H27">
    <cfRule type="cellIs" dxfId="1" priority="2" stopIfTrue="1" operator="equal">
      <formula>0</formula>
    </cfRule>
  </conditionalFormatting>
  <conditionalFormatting sqref="C36:H36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financeiro</vt:lpstr>
      <vt:lpstr>desembolso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Usuario</cp:lastModifiedBy>
  <cp:lastPrinted>2019-05-01T22:05:27Z</cp:lastPrinted>
  <dcterms:created xsi:type="dcterms:W3CDTF">2018-02-06T22:30:10Z</dcterms:created>
  <dcterms:modified xsi:type="dcterms:W3CDTF">2019-11-01T18:28:21Z</dcterms:modified>
</cp:coreProperties>
</file>